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90" yWindow="660" windowWidth="18000" windowHeight="11020" activeTab="3"/>
  </bookViews>
  <sheets>
    <sheet name="11 13（土）決勝トーナメント戦" sheetId="1" r:id="rId1"/>
    <sheet name="11.13(土）交流戦 " sheetId="9" r:id="rId2"/>
    <sheet name="11.14(日)  交流戦" sheetId="8" r:id="rId3"/>
    <sheet name="４号記録" sheetId="10" r:id="rId4"/>
  </sheets>
  <externalReferences>
    <externalReference r:id="rId5"/>
  </externalReferences>
  <definedNames>
    <definedName name="_xlnm.Print_Area" localSheetId="0">'11 13（土）決勝トーナメント戦'!$A$1:$I$37</definedName>
    <definedName name="_xlnm.Print_Area" localSheetId="3">'４号記録'!$A$1:$AM$167</definedName>
    <definedName name="チーム">[1]記録3号!$X$12:$X$22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10" l="1"/>
  <c r="AH167" i="10"/>
  <c r="AG167" i="10"/>
  <c r="AG166" i="10"/>
  <c r="AH164" i="10"/>
  <c r="AG164" i="10"/>
  <c r="AG163" i="10"/>
  <c r="AH161" i="10"/>
  <c r="AG161" i="10"/>
  <c r="AG160" i="10"/>
  <c r="AH158" i="10"/>
  <c r="AG158" i="10"/>
  <c r="AG157" i="10"/>
  <c r="A157" i="10"/>
  <c r="AH155" i="10"/>
  <c r="AG155" i="10"/>
  <c r="AG154" i="10"/>
  <c r="AH152" i="10"/>
  <c r="AG152" i="10"/>
  <c r="AG151" i="10"/>
  <c r="A151" i="10"/>
  <c r="AH149" i="10"/>
  <c r="AG149" i="10"/>
  <c r="AG148" i="10"/>
  <c r="AH146" i="10"/>
  <c r="AG146" i="10"/>
  <c r="AG145" i="10"/>
  <c r="AH142" i="10"/>
  <c r="AG142" i="10"/>
  <c r="AG141" i="10"/>
  <c r="AH139" i="10"/>
  <c r="AG139" i="10"/>
  <c r="AG138" i="10"/>
  <c r="AH136" i="10"/>
  <c r="AG136" i="10"/>
  <c r="AG135" i="10"/>
  <c r="AH133" i="10"/>
  <c r="AG133" i="10"/>
  <c r="A132" i="10"/>
  <c r="AH130" i="10"/>
  <c r="AG130" i="10"/>
  <c r="AG129" i="10"/>
  <c r="AH127" i="10"/>
  <c r="AG127" i="10"/>
  <c r="AG126" i="10"/>
  <c r="A126" i="10"/>
  <c r="AH124" i="10"/>
  <c r="AG124" i="10"/>
  <c r="AG123" i="10"/>
  <c r="AH121" i="10"/>
  <c r="AG121" i="10"/>
  <c r="AG120" i="10"/>
  <c r="AH110" i="10"/>
  <c r="AG110" i="10"/>
  <c r="AG109" i="10"/>
  <c r="AH107" i="10"/>
  <c r="AG107" i="10"/>
  <c r="AG106" i="10"/>
  <c r="AH104" i="10"/>
  <c r="AG104" i="10"/>
  <c r="AG103" i="10"/>
  <c r="AH101" i="10"/>
  <c r="AG101" i="10"/>
  <c r="AG100" i="10"/>
  <c r="AH98" i="10"/>
  <c r="AG98" i="10"/>
  <c r="AH95" i="10"/>
  <c r="AG95" i="10"/>
  <c r="AG94" i="10"/>
  <c r="AH92" i="10"/>
  <c r="AG92" i="10"/>
  <c r="AG91" i="10"/>
  <c r="A91" i="10"/>
  <c r="A97" i="10" s="1"/>
  <c r="AH89" i="10"/>
  <c r="AG89" i="10"/>
  <c r="AH86" i="10"/>
  <c r="AG86" i="10"/>
  <c r="AG85" i="10"/>
  <c r="AG76" i="10"/>
  <c r="AG75" i="10"/>
  <c r="Z73" i="10"/>
  <c r="AG65" i="10"/>
  <c r="AG64" i="10"/>
  <c r="Z62" i="10"/>
  <c r="AG52" i="10"/>
  <c r="AG51" i="10"/>
  <c r="Z49" i="10"/>
  <c r="AG41" i="10"/>
  <c r="AG40" i="10"/>
  <c r="Z38" i="10"/>
  <c r="AG30" i="10"/>
  <c r="AG29" i="10"/>
  <c r="Z27" i="10"/>
  <c r="AG19" i="10"/>
  <c r="AG18" i="10"/>
  <c r="Z16" i="10"/>
  <c r="AG8" i="10"/>
  <c r="Z5" i="10"/>
</calcChain>
</file>

<file path=xl/sharedStrings.xml><?xml version="1.0" encoding="utf-8"?>
<sst xmlns="http://schemas.openxmlformats.org/spreadsheetml/2006/main" count="653" uniqueCount="188">
  <si>
    <t>【１１／１３（土）　決勝トーナメント戦】</t>
    <rPh sb="7" eb="8">
      <t>ど</t>
    </rPh>
    <rPh sb="10" eb="12">
      <t>けっしょう</t>
    </rPh>
    <rPh sb="18" eb="19">
      <t>せん</t>
    </rPh>
    <phoneticPr fontId="3" type="Hiragana"/>
  </si>
  <si>
    <t>※５０分。ラストバッター制。</t>
  </si>
  <si>
    <t>岐阜☆スターフレンズ</t>
    <rPh sb="0" eb="2">
      <t>ぎふ</t>
    </rPh>
    <phoneticPr fontId="3" type="Hiragana"/>
  </si>
  <si>
    <t>（岐阜県）</t>
    <rPh sb="1" eb="4">
      <t>ぎふけん</t>
    </rPh>
    <phoneticPr fontId="3" type="Hiragana"/>
  </si>
  <si>
    <t>能美グリーンヤンチャーズ</t>
    <rPh sb="0" eb="2">
      <t>のみ</t>
    </rPh>
    <phoneticPr fontId="3" type="Hiragana"/>
  </si>
  <si>
    <t>（石川県）</t>
    <rPh sb="1" eb="4">
      <t>いしかわけん</t>
    </rPh>
    <phoneticPr fontId="3" type="Hiragana"/>
  </si>
  <si>
    <t>鵜坂スポーツ少年団</t>
    <rPh sb="0" eb="2">
      <t>うさか</t>
    </rPh>
    <rPh sb="6" eb="9">
      <t>しょうねんだん</t>
    </rPh>
    <phoneticPr fontId="3" type="Hiragana"/>
  </si>
  <si>
    <t>（富山県）</t>
    <rPh sb="1" eb="3">
      <t>とやま</t>
    </rPh>
    <rPh sb="3" eb="4">
      <t>けん</t>
    </rPh>
    <phoneticPr fontId="3" type="Hiragana"/>
  </si>
  <si>
    <t>森本アップルベリークラブ</t>
    <rPh sb="0" eb="2">
      <t>もりもと</t>
    </rPh>
    <phoneticPr fontId="3" type="Hiragana"/>
  </si>
  <si>
    <t>なかのと織姫SBC</t>
    <rPh sb="4" eb="6">
      <t>おりひめ</t>
    </rPh>
    <phoneticPr fontId="3" type="Hiragana"/>
  </si>
  <si>
    <t>（石川県）</t>
    <rPh sb="1" eb="3">
      <t>いしかわ</t>
    </rPh>
    <rPh sb="3" eb="4">
      <t>けん</t>
    </rPh>
    <phoneticPr fontId="3" type="Hiragana"/>
  </si>
  <si>
    <t>魚津敦賀アップルWINS</t>
    <rPh sb="0" eb="2">
      <t>うおづ</t>
    </rPh>
    <rPh sb="2" eb="4">
      <t>つるが</t>
    </rPh>
    <phoneticPr fontId="3" type="Hiragana"/>
  </si>
  <si>
    <t>（富山県）(福井県)</t>
    <rPh sb="1" eb="3">
      <t>とやま</t>
    </rPh>
    <rPh sb="3" eb="4">
      <t>けん</t>
    </rPh>
    <rPh sb="6" eb="9">
      <t>ふくいけん</t>
    </rPh>
    <phoneticPr fontId="3" type="Hiragana"/>
  </si>
  <si>
    <t>宮野雄山ダイヤモンドキッズ</t>
    <rPh sb="0" eb="2">
      <t>みやの</t>
    </rPh>
    <rPh sb="2" eb="4">
      <t>おやま</t>
    </rPh>
    <phoneticPr fontId="3" type="Hiragana"/>
  </si>
  <si>
    <t>伏見台リトルマウス</t>
    <rPh sb="0" eb="2">
      <t>ふしみ</t>
    </rPh>
    <rPh sb="2" eb="3">
      <t>だい</t>
    </rPh>
    <phoneticPr fontId="3" type="Hiragana"/>
  </si>
  <si>
    <t>第１３回富山カップ小学生女子ソフトボール交流大会組合</t>
    <rPh sb="0" eb="1">
      <t>だい</t>
    </rPh>
    <rPh sb="3" eb="4">
      <t>かい</t>
    </rPh>
    <rPh sb="4" eb="6">
      <t>とやま</t>
    </rPh>
    <rPh sb="9" eb="12">
      <t>しょうがくせい</t>
    </rPh>
    <rPh sb="12" eb="14">
      <t>じょし</t>
    </rPh>
    <rPh sb="20" eb="22">
      <t>こうりゅう</t>
    </rPh>
    <rPh sb="22" eb="24">
      <t>たいかい</t>
    </rPh>
    <rPh sb="24" eb="26">
      <t>くみあわ</t>
    </rPh>
    <phoneticPr fontId="3" type="Hiragana"/>
  </si>
  <si>
    <t>【１１／１３（土）　交流戦】</t>
    <rPh sb="7" eb="8">
      <t>ど</t>
    </rPh>
    <rPh sb="10" eb="12">
      <t>こうりゅう</t>
    </rPh>
    <rPh sb="12" eb="13">
      <t>せん</t>
    </rPh>
    <phoneticPr fontId="3" type="Hiragana"/>
  </si>
  <si>
    <t>※Ａコート（休憩コーナー側）　　　　　　　　　　　　　　　　　　　　※Ｂコート（事務所側）</t>
    <rPh sb="6" eb="8">
      <t>キュウケイ</t>
    </rPh>
    <phoneticPr fontId="10"/>
  </si>
  <si>
    <t>屋内グランドA</t>
    <rPh sb="0" eb="2">
      <t>おくない</t>
    </rPh>
    <phoneticPr fontId="3" type="Hiragana"/>
  </si>
  <si>
    <t>①　９：００～</t>
  </si>
  <si>
    <t>決勝トーナメント１回戦</t>
    <rPh sb="0" eb="2">
      <t>ケッショウ</t>
    </rPh>
    <rPh sb="9" eb="11">
      <t>カイセン</t>
    </rPh>
    <phoneticPr fontId="10"/>
  </si>
  <si>
    <t>岐阜☆スターフレンズ　　　　　　　（岐阜県）</t>
    <rPh sb="0" eb="2">
      <t>ぎふ</t>
    </rPh>
    <rPh sb="18" eb="20">
      <t>ぎふ</t>
    </rPh>
    <rPh sb="20" eb="21">
      <t>けん</t>
    </rPh>
    <phoneticPr fontId="3" type="Hiragana"/>
  </si>
  <si>
    <t>対</t>
    <rPh sb="0" eb="1">
      <t>たい</t>
    </rPh>
    <phoneticPr fontId="3" type="Hiragana"/>
  </si>
  <si>
    <t>能美グリーンヤンチャーズ　　　　　　　（石川県）</t>
  </si>
  <si>
    <t>②１０：００～</t>
  </si>
  <si>
    <t>鵜坂スポーツ少年団　　　　　　　　　（富山県）</t>
    <rPh sb="0" eb="2">
      <t>ウサカ</t>
    </rPh>
    <rPh sb="6" eb="9">
      <t>ショウネンダン</t>
    </rPh>
    <rPh sb="19" eb="21">
      <t>トヤマ</t>
    </rPh>
    <rPh sb="21" eb="22">
      <t>ケン</t>
    </rPh>
    <phoneticPr fontId="10"/>
  </si>
  <si>
    <t>森本アップルベリークラブ　　　　　　　（石川県）</t>
    <rPh sb="0" eb="2">
      <t>モリモト</t>
    </rPh>
    <phoneticPr fontId="10"/>
  </si>
  <si>
    <t>③１１：００～</t>
    <phoneticPr fontId="10"/>
  </si>
  <si>
    <t>決勝トーナメント準決勝</t>
    <rPh sb="0" eb="2">
      <t>ケッショウ</t>
    </rPh>
    <rPh sb="8" eb="11">
      <t>ジュンケッショウ</t>
    </rPh>
    <phoneticPr fontId="10"/>
  </si>
  <si>
    <t>④１２：００～</t>
    <phoneticPr fontId="10"/>
  </si>
  <si>
    <t>決勝トーナメント決勝戦</t>
    <rPh sb="0" eb="2">
      <t>ケッショウ</t>
    </rPh>
    <rPh sb="8" eb="10">
      <t>ケッショウ</t>
    </rPh>
    <rPh sb="10" eb="11">
      <t>セン</t>
    </rPh>
    <phoneticPr fontId="10"/>
  </si>
  <si>
    <t>⑤１３：００～</t>
    <phoneticPr fontId="10"/>
  </si>
  <si>
    <t>決勝トーナメントＡ②敗者　　　　　　　　　　　　　　　</t>
    <rPh sb="0" eb="2">
      <t>ケッショウ</t>
    </rPh>
    <rPh sb="10" eb="12">
      <t>ハイシャ</t>
    </rPh>
    <phoneticPr fontId="10"/>
  </si>
  <si>
    <t>決勝トーナメントB②敗者　　　　　　　　　　　　　　　</t>
    <rPh sb="0" eb="2">
      <t>ケッショウ</t>
    </rPh>
    <rPh sb="10" eb="12">
      <t>ハイシャ</t>
    </rPh>
    <phoneticPr fontId="10"/>
  </si>
  <si>
    <t>⑥１４：００～</t>
    <phoneticPr fontId="10"/>
  </si>
  <si>
    <t>宮野雄山ダイヤモンドキッズ　　　　　（富山県）</t>
    <rPh sb="0" eb="2">
      <t>ミヤノ</t>
    </rPh>
    <rPh sb="2" eb="4">
      <t>オヤマ</t>
    </rPh>
    <phoneticPr fontId="10"/>
  </si>
  <si>
    <t>⑦１５：００～</t>
    <phoneticPr fontId="10"/>
  </si>
  <si>
    <t>なかのと織姫　　　　　　　　　　　（石川県）</t>
    <rPh sb="4" eb="6">
      <t>オリヒメ</t>
    </rPh>
    <rPh sb="18" eb="20">
      <t>イシカワ</t>
    </rPh>
    <phoneticPr fontId="10"/>
  </si>
  <si>
    <t>⑧１６：００～</t>
    <phoneticPr fontId="10"/>
  </si>
  <si>
    <t>魚津敦賀アップルWINS　　　　　　（富山県）（福井県）</t>
    <rPh sb="2" eb="4">
      <t>ツルガ</t>
    </rPh>
    <rPh sb="24" eb="27">
      <t>フクイケン</t>
    </rPh>
    <phoneticPr fontId="10"/>
  </si>
  <si>
    <t>屋内グランドB</t>
    <rPh sb="0" eb="2">
      <t>おくない</t>
    </rPh>
    <phoneticPr fontId="3" type="Hiragana"/>
  </si>
  <si>
    <t>伏見台リトルマウス　　　　　　　　　　（石川県）</t>
    <rPh sb="0" eb="2">
      <t>フシミ</t>
    </rPh>
    <rPh sb="2" eb="3">
      <t>ダイ</t>
    </rPh>
    <phoneticPr fontId="10"/>
  </si>
  <si>
    <t>③１１：００～</t>
  </si>
  <si>
    <t>決勝トーナメントＡ①敗者　　　　　　　　　　　　　　　</t>
    <rPh sb="0" eb="2">
      <t>ケッショウ</t>
    </rPh>
    <rPh sb="10" eb="12">
      <t>ハイシャ</t>
    </rPh>
    <phoneticPr fontId="10"/>
  </si>
  <si>
    <t>決勝トーナメントB①敗者　　　　　　　　　　　　　　　</t>
    <rPh sb="0" eb="2">
      <t>ケッショウ</t>
    </rPh>
    <rPh sb="10" eb="12">
      <t>ハイシャ</t>
    </rPh>
    <phoneticPr fontId="10"/>
  </si>
  <si>
    <t>【１１／１４（日）　交流戦】</t>
    <rPh sb="7" eb="8">
      <t>ひ</t>
    </rPh>
    <rPh sb="10" eb="12">
      <t>こうりゅう</t>
    </rPh>
    <rPh sb="12" eb="13">
      <t>せん</t>
    </rPh>
    <phoneticPr fontId="3" type="Hiragana"/>
  </si>
  <si>
    <t>伏見台リトルマウス　　　　　　　（石川県）</t>
    <rPh sb="0" eb="3">
      <t>フシミダイ</t>
    </rPh>
    <phoneticPr fontId="10"/>
  </si>
  <si>
    <t>宮野雄山ダイヤモンドキッズ　　　　（富山県）</t>
    <rPh sb="0" eb="2">
      <t>ミヤノ</t>
    </rPh>
    <rPh sb="2" eb="4">
      <t>オヤマ</t>
    </rPh>
    <phoneticPr fontId="10"/>
  </si>
  <si>
    <t>なかのと織姫SBC　　　　　　　　　　　（石川県）</t>
    <rPh sb="4" eb="6">
      <t>オリヒメ</t>
    </rPh>
    <rPh sb="21" eb="23">
      <t>イシカワ</t>
    </rPh>
    <phoneticPr fontId="10"/>
  </si>
  <si>
    <t>[試合開始]</t>
    <rPh sb="1" eb="3">
      <t>シアイ</t>
    </rPh>
    <rPh sb="3" eb="5">
      <t>カイシ</t>
    </rPh>
    <phoneticPr fontId="10"/>
  </si>
  <si>
    <t>[試合終了]</t>
    <rPh sb="1" eb="3">
      <t>シアイ</t>
    </rPh>
    <rPh sb="3" eb="5">
      <t>シュウリョウ</t>
    </rPh>
    <phoneticPr fontId="10"/>
  </si>
  <si>
    <t>[試合時間]</t>
    <rPh sb="1" eb="3">
      <t>シアイ</t>
    </rPh>
    <rPh sb="3" eb="5">
      <t>ジカン</t>
    </rPh>
    <phoneticPr fontId="10"/>
  </si>
  <si>
    <t>[中断時間]</t>
    <rPh sb="1" eb="3">
      <t>チュウダン</t>
    </rPh>
    <rPh sb="3" eb="5">
      <t>ジカン</t>
    </rPh>
    <phoneticPr fontId="10"/>
  </si>
  <si>
    <t>チーム名</t>
    <rPh sb="3" eb="4">
      <t>メイ</t>
    </rPh>
    <phoneticPr fontId="10"/>
  </si>
  <si>
    <t>計</t>
    <rPh sb="0" eb="1">
      <t>ケイ</t>
    </rPh>
    <phoneticPr fontId="10"/>
  </si>
  <si>
    <t>備考</t>
    <rPh sb="0" eb="2">
      <t>ビコウ</t>
    </rPh>
    <phoneticPr fontId="15"/>
  </si>
  <si>
    <t>x時のみ</t>
    <rPh sb="1" eb="2">
      <t>ジ</t>
    </rPh>
    <phoneticPr fontId="10"/>
  </si>
  <si>
    <t>審判</t>
    <rPh sb="0" eb="2">
      <t>シンパン</t>
    </rPh>
    <phoneticPr fontId="10"/>
  </si>
  <si>
    <t>主審</t>
    <rPh sb="0" eb="2">
      <t>シュシン</t>
    </rPh>
    <phoneticPr fontId="10"/>
  </si>
  <si>
    <t>1塁</t>
    <rPh sb="1" eb="2">
      <t>ルイ</t>
    </rPh>
    <phoneticPr fontId="10"/>
  </si>
  <si>
    <t>2塁</t>
    <rPh sb="1" eb="2">
      <t>ルイ</t>
    </rPh>
    <phoneticPr fontId="10"/>
  </si>
  <si>
    <t>3塁</t>
    <rPh sb="1" eb="2">
      <t>ルイ</t>
    </rPh>
    <phoneticPr fontId="10"/>
  </si>
  <si>
    <t>副審</t>
    <rPh sb="0" eb="2">
      <t>フクシン</t>
    </rPh>
    <phoneticPr fontId="15"/>
  </si>
  <si>
    <t>記録員</t>
    <rPh sb="0" eb="3">
      <t>キロクイン</t>
    </rPh>
    <phoneticPr fontId="10"/>
  </si>
  <si>
    <t>投－捕</t>
    <rPh sb="0" eb="1">
      <t>トウ</t>
    </rPh>
    <rPh sb="2" eb="3">
      <t>ツカ</t>
    </rPh>
    <phoneticPr fontId="10"/>
  </si>
  <si>
    <t>先攻</t>
    <rPh sb="0" eb="2">
      <t>センコウ</t>
    </rPh>
    <phoneticPr fontId="10"/>
  </si>
  <si>
    <t>－</t>
    <phoneticPr fontId="10"/>
  </si>
  <si>
    <t>後攻</t>
    <rPh sb="0" eb="2">
      <t>コウコウ</t>
    </rPh>
    <phoneticPr fontId="10"/>
  </si>
  <si>
    <t>(先攻)</t>
    <rPh sb="1" eb="3">
      <t>センコウ</t>
    </rPh>
    <phoneticPr fontId="10"/>
  </si>
  <si>
    <t>本塁打</t>
    <rPh sb="0" eb="3">
      <t>ホンルイダ</t>
    </rPh>
    <phoneticPr fontId="10"/>
  </si>
  <si>
    <t>－－－</t>
    <phoneticPr fontId="10"/>
  </si>
  <si>
    <t>三塁打</t>
    <rPh sb="0" eb="3">
      <t>サンルイダ</t>
    </rPh>
    <phoneticPr fontId="10"/>
  </si>
  <si>
    <t>二塁打</t>
    <rPh sb="0" eb="3">
      <t>ニルイダ</t>
    </rPh>
    <phoneticPr fontId="10"/>
  </si>
  <si>
    <t>(後攻)</t>
    <rPh sb="1" eb="3">
      <t>コウコウ</t>
    </rPh>
    <phoneticPr fontId="10"/>
  </si>
  <si>
    <t>交流戦</t>
    <rPh sb="0" eb="3">
      <t>コウリュウセン</t>
    </rPh>
    <phoneticPr fontId="10"/>
  </si>
  <si>
    <t>第13回富山カップ小学生女子ソフトボール交流大会</t>
    <rPh sb="9" eb="14">
      <t>ショウガクセイジョシ</t>
    </rPh>
    <rPh sb="20" eb="22">
      <t>コウリュウ</t>
    </rPh>
    <phoneticPr fontId="10"/>
  </si>
  <si>
    <t>令和３年１１月１３日（土）</t>
    <phoneticPr fontId="10"/>
  </si>
  <si>
    <t>準決勝戦</t>
    <rPh sb="0" eb="4">
      <t>ジュンケッショウセン</t>
    </rPh>
    <phoneticPr fontId="10"/>
  </si>
  <si>
    <t>決勝戦</t>
    <rPh sb="0" eb="3">
      <t>ケッショウセン</t>
    </rPh>
    <phoneticPr fontId="10"/>
  </si>
  <si>
    <t>1回戦</t>
    <rPh sb="1" eb="3">
      <t>カイセン</t>
    </rPh>
    <phoneticPr fontId="10"/>
  </si>
  <si>
    <t>岐阜☆スターフレンズ</t>
    <phoneticPr fontId="10"/>
  </si>
  <si>
    <t>鵜坂スポーツ少年団</t>
    <phoneticPr fontId="10"/>
  </si>
  <si>
    <t>森本アップルベリークラブ</t>
    <phoneticPr fontId="10"/>
  </si>
  <si>
    <t>なかのと織姫SBC</t>
    <phoneticPr fontId="10"/>
  </si>
  <si>
    <t>宮野雄山ダイヤモンドキッズ</t>
    <phoneticPr fontId="10"/>
  </si>
  <si>
    <t>伏見台リトルマウス</t>
    <phoneticPr fontId="10"/>
  </si>
  <si>
    <t>令和３年１１月１4日（日）</t>
    <rPh sb="11" eb="12">
      <t>ニチ</t>
    </rPh>
    <phoneticPr fontId="10"/>
  </si>
  <si>
    <t>富山県総合運動公園屋内グラウンド</t>
  </si>
  <si>
    <t>①</t>
    <phoneticPr fontId="3" type="Hiragana"/>
  </si>
  <si>
    <r>
      <t xml:space="preserve">1 対  </t>
    </r>
    <r>
      <rPr>
        <sz val="12"/>
        <rFont val="ＭＳ Ｐゴシック"/>
        <family val="3"/>
        <charset val="128"/>
      </rPr>
      <t>①</t>
    </r>
  </si>
  <si>
    <t>0  対  5</t>
    <rPh sb="3" eb="4">
      <t>たい</t>
    </rPh>
    <phoneticPr fontId="3" type="Hiragana"/>
  </si>
  <si>
    <t xml:space="preserve">  7  対  3</t>
    <rPh sb="5" eb="6">
      <t>たい</t>
    </rPh>
    <phoneticPr fontId="3" type="Hiragana"/>
  </si>
  <si>
    <t>3  対  4</t>
    <rPh sb="3" eb="4">
      <t>たい</t>
    </rPh>
    <phoneticPr fontId="3" type="Hiragana"/>
  </si>
  <si>
    <t xml:space="preserve">7  対  0  </t>
    <rPh sb="3" eb="4">
      <t>たい</t>
    </rPh>
    <phoneticPr fontId="3" type="Hiragana"/>
  </si>
  <si>
    <t>11  対  1</t>
    <rPh sb="4" eb="5">
      <t>たい</t>
    </rPh>
    <phoneticPr fontId="3" type="Hiragana"/>
  </si>
  <si>
    <t>6  対  1</t>
    <rPh sb="3" eb="4">
      <t>たい</t>
    </rPh>
    <phoneticPr fontId="3" type="Hiragana"/>
  </si>
  <si>
    <t>4  対  3</t>
    <rPh sb="3" eb="4">
      <t>たい</t>
    </rPh>
    <phoneticPr fontId="3" type="Hiragana"/>
  </si>
  <si>
    <t>0  対  6</t>
    <rPh sb="3" eb="4">
      <t>たい</t>
    </rPh>
    <phoneticPr fontId="3" type="Hiragana"/>
  </si>
  <si>
    <t>4  対  1</t>
    <rPh sb="3" eb="4">
      <t>たい</t>
    </rPh>
    <phoneticPr fontId="3" type="Hiragana"/>
  </si>
  <si>
    <t>6  対  0</t>
    <rPh sb="3" eb="4">
      <t>たい</t>
    </rPh>
    <phoneticPr fontId="3" type="Hiragana"/>
  </si>
  <si>
    <t>0  対  2</t>
    <rPh sb="3" eb="4">
      <t>たい</t>
    </rPh>
    <phoneticPr fontId="3" type="Hiragana"/>
  </si>
  <si>
    <t>5  対  0</t>
    <rPh sb="3" eb="4">
      <t>たい</t>
    </rPh>
    <phoneticPr fontId="3" type="Hiragana"/>
  </si>
  <si>
    <t>5  対  4</t>
    <rPh sb="3" eb="4">
      <t>たい</t>
    </rPh>
    <phoneticPr fontId="3" type="Hiragana"/>
  </si>
  <si>
    <t>能美グリーンヤンチャーズ</t>
    <phoneticPr fontId="10"/>
  </si>
  <si>
    <t>岐阜☆スターフレンズ</t>
    <phoneticPr fontId="10"/>
  </si>
  <si>
    <t>0X</t>
    <phoneticPr fontId="10"/>
  </si>
  <si>
    <t>抽選勝ち</t>
    <rPh sb="0" eb="3">
      <t>チュウセンカ</t>
    </rPh>
    <phoneticPr fontId="10"/>
  </si>
  <si>
    <t>作内星児</t>
    <rPh sb="0" eb="4">
      <t>サクウチセイジ</t>
    </rPh>
    <phoneticPr fontId="10"/>
  </si>
  <si>
    <t>箆伊晴美</t>
    <rPh sb="0" eb="4">
      <t>ヘライハルミ</t>
    </rPh>
    <phoneticPr fontId="10"/>
  </si>
  <si>
    <t>水井真由美</t>
    <rPh sb="0" eb="5">
      <t>ミズイマユミ</t>
    </rPh>
    <phoneticPr fontId="10"/>
  </si>
  <si>
    <t>西田和代</t>
    <rPh sb="0" eb="4">
      <t>ニシダカズヨ</t>
    </rPh>
    <phoneticPr fontId="10"/>
  </si>
  <si>
    <t>利田敏夫</t>
    <rPh sb="0" eb="4">
      <t>リタトシオ</t>
    </rPh>
    <phoneticPr fontId="10"/>
  </si>
  <si>
    <t>山本晃代</t>
    <rPh sb="0" eb="4">
      <t>ヤマモトアキヨ</t>
    </rPh>
    <phoneticPr fontId="10"/>
  </si>
  <si>
    <t>岡島夏希</t>
    <rPh sb="0" eb="4">
      <t>オカジマナツキ</t>
    </rPh>
    <phoneticPr fontId="10"/>
  </si>
  <si>
    <t>箕浦希恵</t>
    <rPh sb="0" eb="4">
      <t>ミノウラキエ</t>
    </rPh>
    <phoneticPr fontId="10"/>
  </si>
  <si>
    <t>説田苺莉</t>
    <rPh sb="0" eb="2">
      <t>セツダ</t>
    </rPh>
    <rPh sb="2" eb="4">
      <t>イチゴリ</t>
    </rPh>
    <phoneticPr fontId="10"/>
  </si>
  <si>
    <t>岡島夏希</t>
    <rPh sb="0" eb="3">
      <t>オカジマナツキ</t>
    </rPh>
    <phoneticPr fontId="10"/>
  </si>
  <si>
    <t>鵜坂スポーツ少年団</t>
    <phoneticPr fontId="10"/>
  </si>
  <si>
    <t>森本アップルベリークラブ</t>
    <phoneticPr fontId="10"/>
  </si>
  <si>
    <t>50分時間切れ</t>
    <rPh sb="2" eb="6">
      <t>プンジカンキ</t>
    </rPh>
    <phoneticPr fontId="10"/>
  </si>
  <si>
    <t>数井正巳</t>
    <rPh sb="0" eb="4">
      <t>カズイマサミ</t>
    </rPh>
    <phoneticPr fontId="10"/>
  </si>
  <si>
    <t>荻原正二</t>
    <rPh sb="0" eb="4">
      <t>オギワラショウジ</t>
    </rPh>
    <phoneticPr fontId="10"/>
  </si>
  <si>
    <t>頼成敏夫</t>
    <rPh sb="0" eb="4">
      <t>ライジョウトシオ</t>
    </rPh>
    <phoneticPr fontId="10"/>
  </si>
  <si>
    <t>林　雅子</t>
    <rPh sb="0" eb="1">
      <t>ハヤシ</t>
    </rPh>
    <rPh sb="2" eb="4">
      <t>マサコ</t>
    </rPh>
    <phoneticPr fontId="10"/>
  </si>
  <si>
    <t>●平井怜愛</t>
    <rPh sb="1" eb="3">
      <t>ヒライ</t>
    </rPh>
    <rPh sb="3" eb="4">
      <t>レイ</t>
    </rPh>
    <rPh sb="4" eb="5">
      <t>アイ</t>
    </rPh>
    <phoneticPr fontId="10"/>
  </si>
  <si>
    <t>野田愛心</t>
    <rPh sb="0" eb="4">
      <t>ノダアイココロ</t>
    </rPh>
    <phoneticPr fontId="10"/>
  </si>
  <si>
    <t>〇久野夏希</t>
    <rPh sb="1" eb="3">
      <t>クノ</t>
    </rPh>
    <rPh sb="3" eb="5">
      <t>ナツキ</t>
    </rPh>
    <phoneticPr fontId="10"/>
  </si>
  <si>
    <t>澤田夏汐</t>
    <rPh sb="0" eb="2">
      <t>サワダ</t>
    </rPh>
    <rPh sb="2" eb="3">
      <t>ナツ</t>
    </rPh>
    <rPh sb="3" eb="4">
      <t>シオ</t>
    </rPh>
    <phoneticPr fontId="10"/>
  </si>
  <si>
    <t>久野夏希　澤田夏汐</t>
    <rPh sb="0" eb="1">
      <t>ヒサノ</t>
    </rPh>
    <rPh sb="1" eb="3">
      <t>ナツキ</t>
    </rPh>
    <rPh sb="4" eb="6">
      <t>サワダ</t>
    </rPh>
    <rPh sb="6" eb="7">
      <t>ナツ</t>
    </rPh>
    <rPh sb="7" eb="8">
      <t>シオ</t>
    </rPh>
    <phoneticPr fontId="10"/>
  </si>
  <si>
    <t>魚津敦賀アップルWINS</t>
    <phoneticPr fontId="10"/>
  </si>
  <si>
    <t>なかのと織姫SBC</t>
    <phoneticPr fontId="10"/>
  </si>
  <si>
    <t>島田昭嗣</t>
    <rPh sb="0" eb="4">
      <t>シマダアキツグ</t>
    </rPh>
    <phoneticPr fontId="10"/>
  </si>
  <si>
    <t>浅井秀信</t>
    <rPh sb="0" eb="4">
      <t>アサイヒデノブ</t>
    </rPh>
    <phoneticPr fontId="10"/>
  </si>
  <si>
    <t>作道國幸</t>
    <rPh sb="0" eb="4">
      <t>ツクリミチクニユキ</t>
    </rPh>
    <phoneticPr fontId="10"/>
  </si>
  <si>
    <t>高村裕隆</t>
    <rPh sb="0" eb="4">
      <t>タカムラヒロタカ</t>
    </rPh>
    <phoneticPr fontId="10"/>
  </si>
  <si>
    <t>仲本良一</t>
    <rPh sb="0" eb="4">
      <t>ナカモトリョウイチ</t>
    </rPh>
    <phoneticPr fontId="10"/>
  </si>
  <si>
    <t>松本明夫</t>
    <rPh sb="0" eb="4">
      <t>マツモトアキオ</t>
    </rPh>
    <phoneticPr fontId="10"/>
  </si>
  <si>
    <t>●出口青空</t>
    <rPh sb="1" eb="5">
      <t>デグチアオゾラ</t>
    </rPh>
    <phoneticPr fontId="10"/>
  </si>
  <si>
    <t>山田乙花</t>
    <rPh sb="0" eb="3">
      <t>ヤマダオツ</t>
    </rPh>
    <rPh sb="3" eb="4">
      <t>ハナ</t>
    </rPh>
    <phoneticPr fontId="10"/>
  </si>
  <si>
    <t>〇永本萌奈</t>
    <rPh sb="1" eb="4">
      <t>ナガモトハジメ</t>
    </rPh>
    <phoneticPr fontId="10"/>
  </si>
  <si>
    <t>窪　翼</t>
    <rPh sb="0" eb="1">
      <t>クボ</t>
    </rPh>
    <rPh sb="2" eb="3">
      <t>ツバサ</t>
    </rPh>
    <phoneticPr fontId="10"/>
  </si>
  <si>
    <t>高原樹梨亜</t>
    <rPh sb="0" eb="1">
      <t>タカハラ</t>
    </rPh>
    <rPh sb="1" eb="3">
      <t>ジュリ</t>
    </rPh>
    <rPh sb="3" eb="4">
      <t>ア</t>
    </rPh>
    <phoneticPr fontId="10"/>
  </si>
  <si>
    <t>領家美園</t>
    <rPh sb="0" eb="1">
      <t>リョウケ</t>
    </rPh>
    <rPh sb="1" eb="3">
      <t>ミソノ</t>
    </rPh>
    <phoneticPr fontId="10"/>
  </si>
  <si>
    <t>伏見台リトルマウス</t>
    <phoneticPr fontId="10"/>
  </si>
  <si>
    <t>宮野雄山ダイヤモンドキッズ</t>
    <phoneticPr fontId="10"/>
  </si>
  <si>
    <t>行平憲一</t>
    <rPh sb="0" eb="4">
      <t>ユキヒラケンイチ</t>
    </rPh>
    <phoneticPr fontId="10"/>
  </si>
  <si>
    <t>寺田修康</t>
    <rPh sb="0" eb="4">
      <t>テラダシュウヤス</t>
    </rPh>
    <phoneticPr fontId="10"/>
  </si>
  <si>
    <t>神保吉秀</t>
    <rPh sb="0" eb="4">
      <t>ジンボヨシヒデ</t>
    </rPh>
    <phoneticPr fontId="10"/>
  </si>
  <si>
    <t>石田　稔</t>
    <rPh sb="0" eb="2">
      <t>イシダ</t>
    </rPh>
    <rPh sb="3" eb="4">
      <t>ミノル</t>
    </rPh>
    <phoneticPr fontId="10"/>
  </si>
  <si>
    <t>〇澤田杏咲</t>
    <rPh sb="1" eb="3">
      <t>サワダ</t>
    </rPh>
    <rPh sb="3" eb="4">
      <t>アンズ</t>
    </rPh>
    <rPh sb="4" eb="5">
      <t>サ</t>
    </rPh>
    <phoneticPr fontId="10"/>
  </si>
  <si>
    <t>中西陽麻里</t>
    <rPh sb="0" eb="2">
      <t>ナカニシ</t>
    </rPh>
    <rPh sb="2" eb="3">
      <t>ヨウ</t>
    </rPh>
    <rPh sb="3" eb="4">
      <t>アサ</t>
    </rPh>
    <rPh sb="4" eb="5">
      <t>サト</t>
    </rPh>
    <phoneticPr fontId="10"/>
  </si>
  <si>
    <t>●長谷川琴葉</t>
    <rPh sb="1" eb="5">
      <t>ハセガワコト</t>
    </rPh>
    <rPh sb="5" eb="6">
      <t>ハ</t>
    </rPh>
    <phoneticPr fontId="10"/>
  </si>
  <si>
    <t>澤井瑠花</t>
    <rPh sb="0" eb="4">
      <t>サワイルカ</t>
    </rPh>
    <phoneticPr fontId="10"/>
  </si>
  <si>
    <t>竹津碧海</t>
    <rPh sb="0" eb="1">
      <t>タケツ</t>
    </rPh>
    <rPh sb="1" eb="2">
      <t>ミドリ</t>
    </rPh>
    <rPh sb="2" eb="3">
      <t>ウミ</t>
    </rPh>
    <phoneticPr fontId="10"/>
  </si>
  <si>
    <t>〇岡島夏希</t>
    <rPh sb="1" eb="5">
      <t>オカジマナツキ</t>
    </rPh>
    <phoneticPr fontId="10"/>
  </si>
  <si>
    <t>吉田なずな</t>
    <rPh sb="0" eb="2">
      <t>ヨシダ</t>
    </rPh>
    <phoneticPr fontId="10"/>
  </si>
  <si>
    <t>●久野夏希</t>
    <rPh sb="1" eb="3">
      <t>ヒサノ</t>
    </rPh>
    <rPh sb="3" eb="5">
      <t>ナツキ</t>
    </rPh>
    <phoneticPr fontId="10"/>
  </si>
  <si>
    <t>青山芽生</t>
    <rPh sb="0" eb="2">
      <t>アオヤマメ</t>
    </rPh>
    <phoneticPr fontId="10"/>
  </si>
  <si>
    <t>岩田柚月</t>
    <rPh sb="0" eb="1">
      <t>イワタ</t>
    </rPh>
    <rPh sb="1" eb="3">
      <t>ユヅキ</t>
    </rPh>
    <phoneticPr fontId="10"/>
  </si>
  <si>
    <t>澤田夏汐</t>
    <rPh sb="0" eb="2">
      <t>サワダナツ</t>
    </rPh>
    <rPh sb="2" eb="3">
      <t>シオ</t>
    </rPh>
    <phoneticPr fontId="10"/>
  </si>
  <si>
    <t>〇澤田杏咲</t>
    <phoneticPr fontId="10"/>
  </si>
  <si>
    <t>中西陽麻里</t>
    <phoneticPr fontId="10"/>
  </si>
  <si>
    <t>●山田絆愛　永本萌奈</t>
    <rPh sb="1" eb="4">
      <t>ヤマダキズナ</t>
    </rPh>
    <rPh sb="4" eb="5">
      <t>アイ</t>
    </rPh>
    <rPh sb="6" eb="9">
      <t>ナガモトハジメ</t>
    </rPh>
    <phoneticPr fontId="10"/>
  </si>
  <si>
    <t>澤田杏咲</t>
    <rPh sb="0" eb="2">
      <t>サワダアンズ</t>
    </rPh>
    <rPh sb="2" eb="3">
      <t>サ</t>
    </rPh>
    <phoneticPr fontId="10"/>
  </si>
  <si>
    <t>満田梓希</t>
    <rPh sb="0" eb="1">
      <t>ミツダ</t>
    </rPh>
    <rPh sb="1" eb="2">
      <t>アズサ</t>
    </rPh>
    <rPh sb="2" eb="3">
      <t>キ</t>
    </rPh>
    <phoneticPr fontId="10"/>
  </si>
  <si>
    <t>●岡島夏希</t>
    <rPh sb="1" eb="5">
      <t>オカジマナツキ</t>
    </rPh>
    <phoneticPr fontId="10"/>
  </si>
  <si>
    <t>吉田なずな</t>
    <phoneticPr fontId="10"/>
  </si>
  <si>
    <t>中西陽麻里　竹津碧海</t>
    <rPh sb="5" eb="7">
      <t>タケツ</t>
    </rPh>
    <rPh sb="7" eb="8">
      <t>ミドリ</t>
    </rPh>
    <rPh sb="8" eb="9">
      <t>ウミ</t>
    </rPh>
    <phoneticPr fontId="10"/>
  </si>
  <si>
    <t>青山芽生　吉田なずな</t>
    <rPh sb="0" eb="3">
      <t>アオヤマメイ</t>
    </rPh>
    <rPh sb="4" eb="6">
      <t>ヨシダ</t>
    </rPh>
    <phoneticPr fontId="10"/>
  </si>
  <si>
    <t>8X</t>
    <phoneticPr fontId="10"/>
  </si>
  <si>
    <t>4X</t>
    <phoneticPr fontId="10"/>
  </si>
  <si>
    <t>2X</t>
    <phoneticPr fontId="10"/>
  </si>
  <si>
    <t>0x</t>
    <phoneticPr fontId="10"/>
  </si>
  <si>
    <t>第１３回　富山カップ小学生女子ソフトボール交流大会</t>
    <rPh sb="0" eb="1">
      <t>だい</t>
    </rPh>
    <rPh sb="3" eb="4">
      <t>かい</t>
    </rPh>
    <rPh sb="5" eb="7">
      <t>とやま</t>
    </rPh>
    <rPh sb="10" eb="13">
      <t>しょうがくせい</t>
    </rPh>
    <rPh sb="13" eb="15">
      <t>じょし</t>
    </rPh>
    <rPh sb="21" eb="23">
      <t>こうりゅう</t>
    </rPh>
    <rPh sb="23" eb="25">
      <t>たいかい</t>
    </rPh>
    <phoneticPr fontId="3" type="Hiragana"/>
  </si>
  <si>
    <t>魚津アップルＪｒ　　　　　　　　　　（富山県）</t>
    <phoneticPr fontId="10"/>
  </si>
  <si>
    <t>0X</t>
    <phoneticPr fontId="10"/>
  </si>
  <si>
    <t>能美グリーンヤンチャーズ</t>
    <phoneticPr fontId="10"/>
  </si>
  <si>
    <t>X</t>
    <phoneticPr fontId="10"/>
  </si>
  <si>
    <t>3回コールド</t>
    <rPh sb="1" eb="2">
      <t>カイ</t>
    </rPh>
    <phoneticPr fontId="10"/>
  </si>
  <si>
    <t>伏見台リトルマウス</t>
    <phoneticPr fontId="10"/>
  </si>
  <si>
    <t>8X</t>
    <phoneticPr fontId="10"/>
  </si>
  <si>
    <t>魚津アップルジュニアソフトボール</t>
    <rPh sb="0" eb="2">
      <t>ウオヅ</t>
    </rPh>
    <phoneticPr fontId="10"/>
  </si>
  <si>
    <t>5回コールド</t>
    <rPh sb="1" eb="2">
      <t>カイ</t>
    </rPh>
    <phoneticPr fontId="10"/>
  </si>
  <si>
    <t>なかのと織姫SBC</t>
    <phoneticPr fontId="10"/>
  </si>
  <si>
    <t>魚津アップルジュニアソフトボール</t>
    <phoneticPr fontId="10"/>
  </si>
  <si>
    <t>鵜坂スポーツ少年団</t>
    <phoneticPr fontId="10"/>
  </si>
  <si>
    <t>2X</t>
    <phoneticPr fontId="10"/>
  </si>
  <si>
    <t>森本アップルベリークラブ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</si>
</sst>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&quot;時間&quot;mm&quot;分&quot;"/>
  </numFmts>
  <fonts count="27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</font>
    <font>
      <sz val="18"/>
      <name val="ＭＳ Ｐゴシック"/>
      <family val="3"/>
    </font>
    <font>
      <b/>
      <sz val="18"/>
      <name val="ＭＳ Ｐゴシック"/>
      <family val="3"/>
    </font>
    <font>
      <sz val="11"/>
      <color theme="1"/>
      <name val="ＭＳ Ｐゴシック"/>
      <family val="3"/>
    </font>
    <font>
      <b/>
      <sz val="18"/>
      <name val="ＭＳ Ｐゴシック"/>
      <family val="3"/>
      <charset val="128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6" fillId="0" borderId="0"/>
    <xf numFmtId="0" fontId="23" fillId="0" borderId="0"/>
  </cellStyleXfs>
  <cellXfs count="17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0" fillId="2" borderId="0" xfId="0" applyFill="1" applyAlignment="1">
      <alignment vertical="center" wrapText="1"/>
    </xf>
    <xf numFmtId="0" fontId="11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0" fontId="20" fillId="0" borderId="0" xfId="1" applyFont="1">
      <alignment vertical="center"/>
    </xf>
    <xf numFmtId="0" fontId="17" fillId="0" borderId="0" xfId="1" applyFont="1" applyAlignment="1"/>
    <xf numFmtId="0" fontId="20" fillId="0" borderId="0" xfId="1" applyFont="1" applyAlignme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0" fillId="0" borderId="1" xfId="1" applyFont="1" applyBorder="1">
      <alignment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/>
    <xf numFmtId="0" fontId="20" fillId="0" borderId="12" xfId="1" applyFont="1" applyBorder="1" applyAlignment="1"/>
    <xf numFmtId="0" fontId="19" fillId="0" borderId="12" xfId="1" applyFont="1" applyBorder="1" applyAlignment="1" applyProtection="1">
      <alignment horizontal="left"/>
      <protection locked="0"/>
    </xf>
    <xf numFmtId="0" fontId="17" fillId="0" borderId="12" xfId="1" applyFont="1" applyBorder="1" applyAlignment="1"/>
    <xf numFmtId="0" fontId="19" fillId="0" borderId="12" xfId="1" applyFont="1" applyBorder="1" applyAlignment="1" applyProtection="1">
      <alignment horizontal="left" vertical="center"/>
      <protection locked="0"/>
    </xf>
    <xf numFmtId="0" fontId="19" fillId="0" borderId="12" xfId="1" applyFont="1" applyBorder="1" applyAlignme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13" xfId="1" applyFont="1" applyBorder="1" applyAlignment="1"/>
    <xf numFmtId="0" fontId="19" fillId="0" borderId="12" xfId="1" quotePrefix="1" applyFont="1" applyBorder="1" applyAlignment="1">
      <alignment horizontal="left"/>
    </xf>
    <xf numFmtId="0" fontId="22" fillId="0" borderId="0" xfId="1" applyFont="1" applyAlignment="1"/>
    <xf numFmtId="0" fontId="22" fillId="0" borderId="12" xfId="1" applyFont="1" applyBorder="1" applyAlignment="1"/>
    <xf numFmtId="0" fontId="17" fillId="0" borderId="0" xfId="1" applyFont="1">
      <alignment vertical="center"/>
    </xf>
    <xf numFmtId="0" fontId="19" fillId="0" borderId="0" xfId="1" quotePrefix="1" applyFont="1" applyAlignment="1">
      <alignment horizontal="left"/>
    </xf>
    <xf numFmtId="0" fontId="22" fillId="0" borderId="0" xfId="1" applyFont="1" applyBorder="1" applyAlignment="1"/>
    <xf numFmtId="0" fontId="19" fillId="0" borderId="0" xfId="1" quotePrefix="1" applyFont="1" applyBorder="1" applyAlignment="1">
      <alignment horizontal="left"/>
    </xf>
    <xf numFmtId="0" fontId="19" fillId="0" borderId="0" xfId="1" applyFont="1" applyBorder="1" applyAlignment="1"/>
    <xf numFmtId="0" fontId="21" fillId="0" borderId="0" xfId="1" applyFont="1" applyAlignment="1">
      <alignment horizontal="center" vertical="distributed"/>
    </xf>
    <xf numFmtId="0" fontId="23" fillId="0" borderId="0" xfId="3"/>
    <xf numFmtId="0" fontId="21" fillId="0" borderId="0" xfId="1" applyFont="1" applyAlignment="1">
      <alignment vertical="center" wrapText="1"/>
    </xf>
    <xf numFmtId="0" fontId="2" fillId="2" borderId="0" xfId="1" applyFill="1">
      <alignment vertical="center"/>
    </xf>
    <xf numFmtId="0" fontId="2" fillId="2" borderId="0" xfId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2" fillId="2" borderId="0" xfId="1" applyFill="1" applyAlignment="1">
      <alignment vertical="center" wrapText="1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0" xfId="1" applyFill="1" applyBorder="1" applyAlignment="1">
      <alignment horizontal="center" vertical="center"/>
    </xf>
    <xf numFmtId="0" fontId="2" fillId="2" borderId="0" xfId="1" applyFill="1" applyBorder="1">
      <alignment vertical="center"/>
    </xf>
    <xf numFmtId="0" fontId="25" fillId="0" borderId="0" xfId="2" applyFont="1" applyBorder="1" applyAlignment="1">
      <alignment horizontal="center" vertical="center" shrinkToFit="1"/>
    </xf>
    <xf numFmtId="0" fontId="0" fillId="2" borderId="5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textRotation="255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9" fillId="2" borderId="0" xfId="0" applyFont="1" applyFill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5" fillId="0" borderId="0" xfId="2" applyFont="1" applyBorder="1" applyAlignment="1">
      <alignment horizontal="center" vertical="center" shrinkToFit="1"/>
    </xf>
    <xf numFmtId="0" fontId="25" fillId="0" borderId="12" xfId="2" applyFont="1" applyBorder="1" applyAlignment="1">
      <alignment horizontal="center" vertical="center" shrinkToFit="1"/>
    </xf>
    <xf numFmtId="0" fontId="25" fillId="0" borderId="24" xfId="2" applyFont="1" applyBorder="1" applyAlignment="1">
      <alignment horizontal="center" vertical="center" shrinkToFit="1"/>
    </xf>
    <xf numFmtId="0" fontId="25" fillId="0" borderId="26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22" fillId="0" borderId="11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/>
    </xf>
    <xf numFmtId="0" fontId="5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4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2" fillId="2" borderId="8" xfId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2" fillId="2" borderId="9" xfId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1" xfId="1" applyFill="1" applyBorder="1" applyAlignment="1">
      <alignment vertical="center" wrapText="1"/>
    </xf>
    <xf numFmtId="0" fontId="2" fillId="2" borderId="1" xfId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0" fillId="0" borderId="0" xfId="0" applyAlignment="1">
      <alignment shrinkToFit="1"/>
    </xf>
    <xf numFmtId="0" fontId="13" fillId="0" borderId="0" xfId="0" applyFont="1" applyAlignment="1">
      <alignment shrinkToFit="1"/>
    </xf>
    <xf numFmtId="0" fontId="14" fillId="0" borderId="0" xfId="1" applyFont="1" applyAlignment="1">
      <alignment shrinkToFit="1"/>
    </xf>
    <xf numFmtId="0" fontId="17" fillId="0" borderId="0" xfId="2" applyFont="1" applyAlignment="1">
      <alignment horizontal="left" shrinkToFit="1"/>
    </xf>
    <xf numFmtId="56" fontId="17" fillId="0" borderId="0" xfId="2" applyNumberFormat="1" applyFont="1" applyAlignment="1">
      <alignment horizontal="left" vertical="center" shrinkToFit="1"/>
    </xf>
    <xf numFmtId="0" fontId="18" fillId="0" borderId="2" xfId="2" applyFont="1" applyBorder="1" applyAlignment="1">
      <alignment horizontal="center" vertical="center" shrinkToFit="1"/>
    </xf>
    <xf numFmtId="32" fontId="18" fillId="0" borderId="2" xfId="2" applyNumberFormat="1" applyFont="1" applyBorder="1" applyAlignment="1">
      <alignment horizontal="center" vertical="center" shrinkToFit="1"/>
    </xf>
    <xf numFmtId="176" fontId="18" fillId="0" borderId="2" xfId="2" applyNumberFormat="1" applyFont="1" applyBorder="1" applyAlignment="1">
      <alignment horizontal="center" vertical="center" shrinkToFit="1"/>
    </xf>
    <xf numFmtId="0" fontId="20" fillId="0" borderId="0" xfId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20" fillId="0" borderId="0" xfId="1" applyFont="1" applyAlignment="1">
      <alignment shrinkToFit="1"/>
    </xf>
    <xf numFmtId="0" fontId="21" fillId="0" borderId="8" xfId="2" applyFont="1" applyBorder="1" applyAlignment="1">
      <alignment horizontal="left" vertical="center" shrinkToFit="1"/>
    </xf>
    <xf numFmtId="0" fontId="21" fillId="0" borderId="9" xfId="2" applyFont="1" applyBorder="1" applyAlignment="1">
      <alignment horizontal="left" vertical="center" shrinkToFit="1"/>
    </xf>
    <xf numFmtId="0" fontId="21" fillId="0" borderId="10" xfId="2" applyFont="1" applyBorder="1" applyAlignment="1">
      <alignment horizontal="left" vertical="center" shrinkToFit="1"/>
    </xf>
    <xf numFmtId="0" fontId="17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1" fillId="0" borderId="0" xfId="2" applyFont="1" applyAlignment="1">
      <alignment shrinkToFit="1"/>
    </xf>
    <xf numFmtId="0" fontId="19" fillId="0" borderId="0" xfId="1" applyFont="1" applyAlignment="1">
      <alignment shrinkToFit="1"/>
    </xf>
    <xf numFmtId="0" fontId="17" fillId="0" borderId="12" xfId="1" applyFont="1" applyBorder="1" applyAlignment="1">
      <alignment shrinkToFit="1"/>
    </xf>
    <xf numFmtId="0" fontId="22" fillId="0" borderId="0" xfId="1" applyFont="1" applyAlignment="1">
      <alignment horizontal="left" shrinkToFit="1"/>
    </xf>
    <xf numFmtId="0" fontId="22" fillId="0" borderId="0" xfId="1" applyFont="1" applyAlignment="1">
      <alignment horizontal="center" shrinkToFit="1"/>
    </xf>
    <xf numFmtId="0" fontId="22" fillId="0" borderId="12" xfId="1" applyFont="1" applyBorder="1" applyAlignment="1">
      <alignment horizontal="left" shrinkToFit="1"/>
    </xf>
    <xf numFmtId="0" fontId="22" fillId="0" borderId="0" xfId="1" applyFont="1" applyAlignment="1">
      <alignment shrinkToFit="1"/>
    </xf>
    <xf numFmtId="0" fontId="19" fillId="0" borderId="0" xfId="1" quotePrefix="1" applyFont="1" applyAlignment="1">
      <alignment horizontal="left" shrinkToFit="1"/>
    </xf>
    <xf numFmtId="0" fontId="19" fillId="0" borderId="0" xfId="1" applyFont="1" applyAlignment="1">
      <alignment horizontal="left" shrinkToFit="1"/>
    </xf>
    <xf numFmtId="0" fontId="22" fillId="0" borderId="0" xfId="1" applyFont="1" applyBorder="1" applyAlignment="1">
      <alignment horizontal="left" shrinkToFit="1"/>
    </xf>
    <xf numFmtId="0" fontId="24" fillId="0" borderId="0" xfId="1" applyFont="1" applyAlignment="1">
      <alignment shrinkToFit="1"/>
    </xf>
    <xf numFmtId="0" fontId="25" fillId="0" borderId="0" xfId="1" applyFont="1" applyBorder="1" applyAlignment="1">
      <alignment horizontal="center" shrinkToFit="1"/>
    </xf>
    <xf numFmtId="0" fontId="25" fillId="0" borderId="0" xfId="1" applyFont="1" applyBorder="1" applyAlignment="1">
      <alignment horizontal="center" shrinkToFit="1"/>
    </xf>
    <xf numFmtId="0" fontId="24" fillId="0" borderId="12" xfId="1" applyFont="1" applyBorder="1" applyAlignment="1">
      <alignment horizontal="center" shrinkToFit="1"/>
    </xf>
    <xf numFmtId="0" fontId="24" fillId="0" borderId="0" xfId="1" applyFont="1" applyAlignment="1">
      <alignment horizontal="center" vertical="center" shrinkToFit="1"/>
    </xf>
    <xf numFmtId="0" fontId="24" fillId="0" borderId="14" xfId="1" applyFont="1" applyBorder="1" applyAlignment="1">
      <alignment horizontal="center" shrinkToFit="1"/>
    </xf>
    <xf numFmtId="0" fontId="24" fillId="0" borderId="15" xfId="1" applyFont="1" applyBorder="1" applyAlignment="1">
      <alignment horizontal="center" shrinkToFit="1"/>
    </xf>
    <xf numFmtId="0" fontId="24" fillId="0" borderId="16" xfId="1" applyFont="1" applyBorder="1" applyAlignment="1">
      <alignment horizontal="center" shrinkToFit="1"/>
    </xf>
    <xf numFmtId="0" fontId="24" fillId="0" borderId="17" xfId="1" applyFont="1" applyBorder="1" applyAlignment="1">
      <alignment horizontal="center" shrinkToFit="1"/>
    </xf>
    <xf numFmtId="0" fontId="25" fillId="0" borderId="18" xfId="1" applyFont="1" applyBorder="1" applyAlignment="1">
      <alignment horizontal="center" shrinkToFit="1"/>
    </xf>
    <xf numFmtId="0" fontId="24" fillId="0" borderId="17" xfId="1" applyFont="1" applyBorder="1" applyAlignment="1">
      <alignment horizontal="left" shrinkToFit="1"/>
    </xf>
    <xf numFmtId="0" fontId="25" fillId="0" borderId="17" xfId="1" quotePrefix="1" applyFont="1" applyBorder="1" applyAlignment="1">
      <alignment horizontal="center" vertical="center" shrinkToFit="1"/>
    </xf>
    <xf numFmtId="0" fontId="25" fillId="0" borderId="17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shrinkToFit="1"/>
    </xf>
    <xf numFmtId="0" fontId="24" fillId="0" borderId="0" xfId="1" applyFont="1" applyAlignment="1">
      <alignment horizontal="left" shrinkToFit="1"/>
    </xf>
    <xf numFmtId="0" fontId="25" fillId="0" borderId="0" xfId="1" applyFont="1" applyAlignment="1">
      <alignment shrinkToFit="1"/>
    </xf>
    <xf numFmtId="0" fontId="20" fillId="0" borderId="0" xfId="1" applyFont="1" applyAlignment="1">
      <alignment horizontal="left" shrinkToFit="1"/>
    </xf>
    <xf numFmtId="0" fontId="21" fillId="0" borderId="0" xfId="1" applyFont="1" applyAlignment="1">
      <alignment shrinkToFit="1"/>
    </xf>
    <xf numFmtId="0" fontId="24" fillId="0" borderId="0" xfId="1" applyFont="1" applyBorder="1" applyAlignment="1">
      <alignment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Border="1" applyAlignment="1">
      <alignment horizontal="left" shrinkToFit="1"/>
    </xf>
    <xf numFmtId="0" fontId="24" fillId="0" borderId="0" xfId="1" applyFont="1" applyBorder="1" applyAlignment="1">
      <alignment horizontal="center" shrinkToFit="1"/>
    </xf>
    <xf numFmtId="0" fontId="24" fillId="0" borderId="24" xfId="1" applyFont="1" applyBorder="1" applyAlignment="1">
      <alignment horizontal="center" shrinkToFit="1"/>
    </xf>
    <xf numFmtId="0" fontId="26" fillId="0" borderId="0" xfId="0" applyFont="1" applyAlignment="1">
      <alignment shrinkToFit="1"/>
    </xf>
    <xf numFmtId="0" fontId="24" fillId="0" borderId="26" xfId="1" applyFont="1" applyBorder="1" applyAlignment="1">
      <alignment horizontal="center" shrinkToFit="1"/>
    </xf>
    <xf numFmtId="0" fontId="24" fillId="0" borderId="25" xfId="1" applyFont="1" applyBorder="1" applyAlignment="1">
      <alignment horizontal="center" shrinkToFit="1"/>
    </xf>
    <xf numFmtId="0" fontId="22" fillId="0" borderId="12" xfId="1" applyFont="1" applyBorder="1" applyAlignment="1">
      <alignment horizontal="left"/>
    </xf>
    <xf numFmtId="0" fontId="19" fillId="0" borderId="12" xfId="1" applyFont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24" fillId="0" borderId="0" xfId="1" applyFont="1" applyBorder="1" applyAlignment="1">
      <alignment horizontal="center" shrinkToFit="1"/>
    </xf>
    <xf numFmtId="0" fontId="25" fillId="0" borderId="0" xfId="1" quotePrefix="1" applyFont="1" applyBorder="1" applyAlignment="1">
      <alignment horizontal="center" vertical="center" shrinkToFit="1"/>
    </xf>
    <xf numFmtId="0" fontId="25" fillId="0" borderId="0" xfId="1" applyFont="1" applyBorder="1" applyAlignment="1">
      <alignment horizontal="center" vertical="center" shrinkToFit="1"/>
    </xf>
    <xf numFmtId="0" fontId="20" fillId="0" borderId="0" xfId="1" applyFont="1" applyBorder="1">
      <alignment vertical="center"/>
    </xf>
    <xf numFmtId="0" fontId="21" fillId="0" borderId="27" xfId="2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4">
    <cellStyle name="標準" xfId="0" builtinId="0"/>
    <cellStyle name="標準 2" xfId="3"/>
    <cellStyle name="標準 2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7</xdr:row>
      <xdr:rowOff>0</xdr:rowOff>
    </xdr:from>
    <xdr:to>
      <xdr:col>40</xdr:col>
      <xdr:colOff>0</xdr:colOff>
      <xdr:row>7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xmlns="" id="{8FA34736-9B55-44DE-90B4-B63333136B74}"/>
            </a:ext>
          </a:extLst>
        </xdr:cNvPr>
        <xdr:cNvSpPr>
          <a:spLocks noChangeArrowheads="1"/>
        </xdr:cNvSpPr>
      </xdr:nvSpPr>
      <xdr:spPr bwMode="auto">
        <a:xfrm>
          <a:off x="12001500" y="14001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7</xdr:row>
      <xdr:rowOff>0</xdr:rowOff>
    </xdr:from>
    <xdr:to>
      <xdr:col>40</xdr:col>
      <xdr:colOff>0</xdr:colOff>
      <xdr:row>7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xmlns="" id="{77BC5177-3687-4189-8445-6F5D001B5305}"/>
            </a:ext>
          </a:extLst>
        </xdr:cNvPr>
        <xdr:cNvSpPr>
          <a:spLocks noChangeArrowheads="1"/>
        </xdr:cNvSpPr>
      </xdr:nvSpPr>
      <xdr:spPr bwMode="auto">
        <a:xfrm>
          <a:off x="12001500" y="14001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18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E04B93FB-8D5F-4C69-92D7-AA3E3E6801D8}"/>
            </a:ext>
          </a:extLst>
        </xdr:cNvPr>
        <xdr:cNvSpPr>
          <a:spLocks noChangeArrowheads="1"/>
        </xdr:cNvSpPr>
      </xdr:nvSpPr>
      <xdr:spPr bwMode="auto">
        <a:xfrm>
          <a:off x="12001500" y="33432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18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5EE7213E-2EA0-4632-9086-9E91AA116F6B}"/>
            </a:ext>
          </a:extLst>
        </xdr:cNvPr>
        <xdr:cNvSpPr>
          <a:spLocks noChangeArrowheads="1"/>
        </xdr:cNvSpPr>
      </xdr:nvSpPr>
      <xdr:spPr bwMode="auto">
        <a:xfrm>
          <a:off x="12001500" y="33432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xmlns="" id="{5E10FB90-C2DB-45A7-8AB0-4015CE8AB383}"/>
            </a:ext>
          </a:extLst>
        </xdr:cNvPr>
        <xdr:cNvSpPr>
          <a:spLocks noChangeArrowheads="1"/>
        </xdr:cNvSpPr>
      </xdr:nvSpPr>
      <xdr:spPr bwMode="auto">
        <a:xfrm>
          <a:off x="11731625" y="13176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xmlns="" id="{D2E0BD04-8FBA-4688-8C96-B92E51F90E37}"/>
            </a:ext>
          </a:extLst>
        </xdr:cNvPr>
        <xdr:cNvSpPr>
          <a:spLocks noChangeArrowheads="1"/>
        </xdr:cNvSpPr>
      </xdr:nvSpPr>
      <xdr:spPr bwMode="auto">
        <a:xfrm>
          <a:off x="11731625" y="13176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40</xdr:col>
      <xdr:colOff>0</xdr:colOff>
      <xdr:row>40</xdr:row>
      <xdr:rowOff>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xmlns="" id="{75E493DA-77E8-467C-B70E-E187661250AE}"/>
            </a:ext>
          </a:extLst>
        </xdr:cNvPr>
        <xdr:cNvSpPr>
          <a:spLocks noChangeArrowheads="1"/>
        </xdr:cNvSpPr>
      </xdr:nvSpPr>
      <xdr:spPr bwMode="auto">
        <a:xfrm>
          <a:off x="11731625" y="32385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40</xdr:col>
      <xdr:colOff>0</xdr:colOff>
      <xdr:row>40</xdr:row>
      <xdr:rowOff>0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xmlns="" id="{9EA485C4-963F-4C73-8D2A-424E617A8F3F}"/>
            </a:ext>
          </a:extLst>
        </xdr:cNvPr>
        <xdr:cNvSpPr>
          <a:spLocks noChangeArrowheads="1"/>
        </xdr:cNvSpPr>
      </xdr:nvSpPr>
      <xdr:spPr bwMode="auto">
        <a:xfrm>
          <a:off x="11731625" y="32385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51</xdr:row>
      <xdr:rowOff>0</xdr:rowOff>
    </xdr:from>
    <xdr:to>
      <xdr:col>40</xdr:col>
      <xdr:colOff>0</xdr:colOff>
      <xdr:row>51</xdr:row>
      <xdr:rowOff>0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xmlns="" id="{E73D11F6-819C-4B16-B4EE-DC155B0493DB}"/>
            </a:ext>
          </a:extLst>
        </xdr:cNvPr>
        <xdr:cNvSpPr>
          <a:spLocks noChangeArrowheads="1"/>
        </xdr:cNvSpPr>
      </xdr:nvSpPr>
      <xdr:spPr bwMode="auto">
        <a:xfrm>
          <a:off x="11731625" y="13176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51</xdr:row>
      <xdr:rowOff>0</xdr:rowOff>
    </xdr:from>
    <xdr:to>
      <xdr:col>40</xdr:col>
      <xdr:colOff>0</xdr:colOff>
      <xdr:row>51</xdr:row>
      <xdr:rowOff>0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xmlns="" id="{AFB7003E-EB99-4FEF-B816-3C413455D9EF}"/>
            </a:ext>
          </a:extLst>
        </xdr:cNvPr>
        <xdr:cNvSpPr>
          <a:spLocks noChangeArrowheads="1"/>
        </xdr:cNvSpPr>
      </xdr:nvSpPr>
      <xdr:spPr bwMode="auto">
        <a:xfrm>
          <a:off x="11731625" y="13176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64</xdr:row>
      <xdr:rowOff>0</xdr:rowOff>
    </xdr:from>
    <xdr:to>
      <xdr:col>40</xdr:col>
      <xdr:colOff>0</xdr:colOff>
      <xdr:row>64</xdr:row>
      <xdr:rowOff>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xmlns="" id="{99782AAD-C434-43EE-A639-153ECF8C7A71}"/>
            </a:ext>
          </a:extLst>
        </xdr:cNvPr>
        <xdr:cNvSpPr>
          <a:spLocks noChangeArrowheads="1"/>
        </xdr:cNvSpPr>
      </xdr:nvSpPr>
      <xdr:spPr bwMode="auto">
        <a:xfrm>
          <a:off x="11731625" y="32385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64</xdr:row>
      <xdr:rowOff>0</xdr:rowOff>
    </xdr:from>
    <xdr:to>
      <xdr:col>40</xdr:col>
      <xdr:colOff>0</xdr:colOff>
      <xdr:row>64</xdr:row>
      <xdr:rowOff>0</xdr:rowOff>
    </xdr:to>
    <xdr:sp macro="" textlink="">
      <xdr:nvSpPr>
        <xdr:cNvPr id="13" name="Rectangle 4">
          <a:extLst>
            <a:ext uri="{FF2B5EF4-FFF2-40B4-BE49-F238E27FC236}">
              <a16:creationId xmlns:a16="http://schemas.microsoft.com/office/drawing/2014/main" xmlns="" id="{B2FBFF38-F00C-4F8D-9471-8B3ECCB68933}"/>
            </a:ext>
          </a:extLst>
        </xdr:cNvPr>
        <xdr:cNvSpPr>
          <a:spLocks noChangeArrowheads="1"/>
        </xdr:cNvSpPr>
      </xdr:nvSpPr>
      <xdr:spPr bwMode="auto">
        <a:xfrm>
          <a:off x="11731625" y="32385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75</xdr:row>
      <xdr:rowOff>0</xdr:rowOff>
    </xdr:from>
    <xdr:to>
      <xdr:col>40</xdr:col>
      <xdr:colOff>0</xdr:colOff>
      <xdr:row>75</xdr:row>
      <xdr:rowOff>0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xmlns="" id="{C33BB76E-3C55-4E6E-BAE8-C67610334E80}"/>
            </a:ext>
          </a:extLst>
        </xdr:cNvPr>
        <xdr:cNvSpPr>
          <a:spLocks noChangeArrowheads="1"/>
        </xdr:cNvSpPr>
      </xdr:nvSpPr>
      <xdr:spPr bwMode="auto">
        <a:xfrm>
          <a:off x="11731625" y="51593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40</xdr:col>
      <xdr:colOff>0</xdr:colOff>
      <xdr:row>75</xdr:row>
      <xdr:rowOff>0</xdr:rowOff>
    </xdr:from>
    <xdr:to>
      <xdr:col>40</xdr:col>
      <xdr:colOff>0</xdr:colOff>
      <xdr:row>75</xdr:row>
      <xdr:rowOff>0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xmlns="" id="{9FC16D10-A2A1-421B-8FE4-F621F52A5A4E}"/>
            </a:ext>
          </a:extLst>
        </xdr:cNvPr>
        <xdr:cNvSpPr>
          <a:spLocks noChangeArrowheads="1"/>
        </xdr:cNvSpPr>
      </xdr:nvSpPr>
      <xdr:spPr bwMode="auto">
        <a:xfrm>
          <a:off x="11731625" y="51593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-tak/AppData/Local/Temp/&#12477;&#12501;&#12488;&#12508;&#12540;&#12523;&#65320;&#65298;&#65303;/20210808&#23500;&#23665;&#30476;&#23455;&#24180;&#36984;&#25163;&#27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チェックリスト"/>
      <sheetName val="記録3号"/>
      <sheetName val="記録４号"/>
    </sheetNames>
    <sheetDataSet>
      <sheetData sheetId="0"/>
      <sheetData sheetId="1"/>
      <sheetData sheetId="2">
        <row r="12">
          <cell r="X12" t="str">
            <v>ニコルズ</v>
          </cell>
        </row>
        <row r="13">
          <cell r="X13" t="str">
            <v>砺波クラブ</v>
          </cell>
        </row>
        <row r="14">
          <cell r="X14" t="str">
            <v>富山イーストＳ・Ｃ</v>
          </cell>
        </row>
        <row r="15">
          <cell r="X15" t="str">
            <v>滑川クラブ</v>
          </cell>
        </row>
        <row r="16">
          <cell r="X16" t="str">
            <v>福光ソフトボールクラブ</v>
          </cell>
        </row>
        <row r="17">
          <cell r="X17" t="str">
            <v>戸出マスターズ</v>
          </cell>
        </row>
        <row r="18">
          <cell r="X18" t="str">
            <v>入善実年クラブ</v>
          </cell>
        </row>
        <row r="19">
          <cell r="X19" t="str">
            <v>八尾風クラブ</v>
          </cell>
        </row>
        <row r="20">
          <cell r="X20" t="str">
            <v>遊楽部ＧＳＣ</v>
          </cell>
        </row>
        <row r="21">
          <cell r="X21" t="str">
            <v>エキスパート</v>
          </cell>
        </row>
        <row r="22">
          <cell r="X22" t="str">
            <v>新庄ソフトボールクラブ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I37"/>
    </sheetView>
  </sheetViews>
  <sheetFormatPr defaultColWidth="8.7265625" defaultRowHeight="13"/>
  <cols>
    <col min="1" max="8" width="8.7265625" style="9"/>
    <col min="9" max="9" width="9" style="9" customWidth="1"/>
    <col min="10" max="16384" width="8.7265625" style="9"/>
  </cols>
  <sheetData>
    <row r="1" spans="1:9" ht="21">
      <c r="A1" s="75" t="s">
        <v>173</v>
      </c>
      <c r="B1" s="75"/>
      <c r="C1" s="75"/>
      <c r="D1" s="75"/>
      <c r="E1" s="75"/>
      <c r="F1" s="75"/>
      <c r="G1" s="75"/>
      <c r="H1" s="75"/>
      <c r="I1" s="75"/>
    </row>
    <row r="2" spans="1:9" ht="21">
      <c r="A2" s="10"/>
      <c r="B2" s="10"/>
      <c r="C2" s="10"/>
      <c r="D2" s="10"/>
      <c r="E2" s="10"/>
      <c r="F2" s="10"/>
      <c r="G2" s="10"/>
      <c r="H2" s="10"/>
      <c r="I2" s="10"/>
    </row>
    <row r="3" spans="1:9" ht="21">
      <c r="A3" s="76" t="s">
        <v>0</v>
      </c>
      <c r="B3" s="76"/>
      <c r="C3" s="76"/>
      <c r="D3" s="76"/>
      <c r="E3" s="76"/>
      <c r="F3" s="76"/>
      <c r="G3" s="76"/>
      <c r="H3" s="76"/>
      <c r="I3" s="76"/>
    </row>
    <row r="4" spans="1:9" ht="18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25.5" customHeight="1">
      <c r="C5" s="78" t="s">
        <v>87</v>
      </c>
      <c r="D5" s="78"/>
      <c r="E5" s="78"/>
      <c r="F5" s="78"/>
      <c r="G5" s="78"/>
    </row>
    <row r="6" spans="1:9" ht="18" customHeight="1"/>
    <row r="7" spans="1:9" ht="18" customHeight="1">
      <c r="A7" s="73" t="s">
        <v>2</v>
      </c>
      <c r="B7" s="73"/>
      <c r="C7" s="73"/>
      <c r="D7" s="74" t="s">
        <v>3</v>
      </c>
    </row>
    <row r="8" spans="1:9" ht="18" customHeight="1">
      <c r="A8" s="73"/>
      <c r="B8" s="73"/>
      <c r="C8" s="73"/>
      <c r="D8" s="74"/>
      <c r="E8" s="12"/>
      <c r="F8" s="64">
        <v>1</v>
      </c>
    </row>
    <row r="9" spans="1:9" ht="18" customHeight="1" thickBot="1">
      <c r="E9" s="71"/>
      <c r="F9" s="60"/>
    </row>
    <row r="10" spans="1:9" ht="18" customHeight="1" thickTop="1">
      <c r="E10" s="72"/>
      <c r="F10" s="61"/>
      <c r="G10" s="66">
        <v>7</v>
      </c>
    </row>
    <row r="11" spans="1:9" ht="18" customHeight="1" thickBot="1">
      <c r="A11" s="73" t="s">
        <v>4</v>
      </c>
      <c r="B11" s="73"/>
      <c r="C11" s="73"/>
      <c r="D11" s="74" t="s">
        <v>5</v>
      </c>
      <c r="E11" s="59"/>
      <c r="F11" s="61" t="s">
        <v>88</v>
      </c>
      <c r="G11" s="61"/>
    </row>
    <row r="12" spans="1:9" ht="18" customHeight="1" thickTop="1">
      <c r="A12" s="73"/>
      <c r="B12" s="73"/>
      <c r="C12" s="73"/>
      <c r="D12" s="74"/>
      <c r="G12" s="61"/>
    </row>
    <row r="13" spans="1:9" ht="18" customHeight="1" thickBot="1">
      <c r="A13" s="20"/>
      <c r="B13" s="20"/>
      <c r="C13" s="20"/>
      <c r="F13" s="72"/>
      <c r="G13" s="62"/>
    </row>
    <row r="14" spans="1:9" ht="18" customHeight="1" thickTop="1">
      <c r="A14" s="20"/>
      <c r="B14" s="20"/>
      <c r="C14" s="20"/>
      <c r="F14" s="71"/>
      <c r="G14" s="14"/>
      <c r="H14" s="65">
        <v>3</v>
      </c>
    </row>
    <row r="15" spans="1:9" ht="18" customHeight="1">
      <c r="A15" s="73" t="s">
        <v>6</v>
      </c>
      <c r="B15" s="73"/>
      <c r="C15" s="73"/>
      <c r="D15" s="74" t="s">
        <v>7</v>
      </c>
      <c r="E15" s="15"/>
      <c r="F15" s="16"/>
      <c r="G15" s="17"/>
      <c r="H15" s="14"/>
    </row>
    <row r="16" spans="1:9" ht="18" customHeight="1">
      <c r="A16" s="73"/>
      <c r="B16" s="73"/>
      <c r="C16" s="73"/>
      <c r="D16" s="74"/>
      <c r="F16" s="65">
        <v>0</v>
      </c>
      <c r="G16" s="14"/>
      <c r="H16" s="14"/>
    </row>
    <row r="17" spans="1:9" ht="18" customHeight="1" thickBot="1">
      <c r="A17" s="20"/>
      <c r="B17" s="20"/>
      <c r="C17" s="20"/>
      <c r="E17" s="71"/>
      <c r="F17" s="63"/>
      <c r="G17" s="65">
        <v>3</v>
      </c>
      <c r="H17" s="14"/>
    </row>
    <row r="18" spans="1:9" ht="18" customHeight="1" thickTop="1">
      <c r="A18" s="20"/>
      <c r="B18" s="20"/>
      <c r="C18" s="20"/>
      <c r="E18" s="72"/>
      <c r="F18" s="61"/>
      <c r="H18" s="14"/>
      <c r="I18" s="79" t="s">
        <v>14</v>
      </c>
    </row>
    <row r="19" spans="1:9" ht="18" customHeight="1" thickBot="1">
      <c r="A19" s="77" t="s">
        <v>8</v>
      </c>
      <c r="B19" s="77"/>
      <c r="C19" s="77"/>
      <c r="D19" s="74" t="s">
        <v>5</v>
      </c>
      <c r="E19" s="59"/>
      <c r="F19" s="66">
        <v>5</v>
      </c>
      <c r="H19" s="14"/>
      <c r="I19" s="79"/>
    </row>
    <row r="20" spans="1:9" ht="18" customHeight="1" thickTop="1">
      <c r="A20" s="77"/>
      <c r="B20" s="77"/>
      <c r="C20" s="77"/>
      <c r="D20" s="74"/>
      <c r="H20" s="14"/>
      <c r="I20" s="79"/>
    </row>
    <row r="21" spans="1:9" ht="18" customHeight="1" thickBot="1">
      <c r="A21" s="20"/>
      <c r="B21" s="20"/>
      <c r="C21" s="20"/>
      <c r="G21" s="71"/>
      <c r="H21" s="60"/>
      <c r="I21" s="79"/>
    </row>
    <row r="22" spans="1:9" ht="18" customHeight="1" thickTop="1">
      <c r="A22" s="20"/>
      <c r="B22" s="20"/>
      <c r="C22" s="20"/>
      <c r="G22" s="72"/>
      <c r="H22" s="61"/>
      <c r="I22" s="79"/>
    </row>
    <row r="23" spans="1:9" ht="18" customHeight="1" thickBot="1">
      <c r="A23" s="82" t="s">
        <v>9</v>
      </c>
      <c r="B23" s="82"/>
      <c r="C23" s="82"/>
      <c r="D23" s="74" t="s">
        <v>10</v>
      </c>
      <c r="E23" s="59"/>
      <c r="H23" s="61"/>
      <c r="I23" s="79"/>
    </row>
    <row r="24" spans="1:9" ht="18" customHeight="1" thickTop="1">
      <c r="A24" s="82"/>
      <c r="B24" s="82"/>
      <c r="C24" s="82"/>
      <c r="D24" s="74"/>
      <c r="E24" s="18"/>
      <c r="F24" s="66">
        <v>4</v>
      </c>
      <c r="H24" s="61"/>
      <c r="I24" s="79"/>
    </row>
    <row r="25" spans="1:9" ht="18" customHeight="1" thickBot="1">
      <c r="E25" s="72"/>
      <c r="F25" s="62"/>
      <c r="H25" s="61"/>
      <c r="I25" s="79"/>
    </row>
    <row r="26" spans="1:9" ht="18" customHeight="1" thickTop="1">
      <c r="E26" s="71"/>
      <c r="F26" s="18"/>
      <c r="G26" s="65">
        <v>0</v>
      </c>
      <c r="H26" s="61"/>
    </row>
    <row r="27" spans="1:9" ht="18" customHeight="1">
      <c r="A27" s="82" t="s">
        <v>11</v>
      </c>
      <c r="B27" s="82"/>
      <c r="C27" s="82"/>
      <c r="D27" s="81" t="s">
        <v>12</v>
      </c>
      <c r="E27" s="13"/>
      <c r="F27" s="67">
        <v>3</v>
      </c>
      <c r="G27" s="14"/>
      <c r="H27" s="61"/>
    </row>
    <row r="28" spans="1:9" ht="18" customHeight="1">
      <c r="A28" s="82"/>
      <c r="B28" s="82"/>
      <c r="C28" s="82"/>
      <c r="D28" s="81"/>
      <c r="F28" s="19"/>
      <c r="G28" s="14"/>
      <c r="H28" s="61"/>
    </row>
    <row r="29" spans="1:9" ht="18" customHeight="1" thickBot="1">
      <c r="A29" s="20"/>
      <c r="B29" s="20"/>
      <c r="C29" s="20"/>
      <c r="F29" s="71"/>
      <c r="G29" s="60"/>
      <c r="H29" s="66">
        <v>4</v>
      </c>
    </row>
    <row r="30" spans="1:9" ht="18" customHeight="1" thickTop="1">
      <c r="A30" s="20"/>
      <c r="B30" s="20"/>
      <c r="C30" s="20"/>
      <c r="F30" s="72"/>
      <c r="G30" s="61"/>
    </row>
    <row r="31" spans="1:9" ht="18" customHeight="1">
      <c r="A31" s="80" t="s">
        <v>13</v>
      </c>
      <c r="B31" s="80"/>
      <c r="C31" s="80"/>
      <c r="D31" s="74" t="s">
        <v>7</v>
      </c>
      <c r="E31" s="18"/>
      <c r="F31" s="18"/>
      <c r="G31" s="61"/>
    </row>
    <row r="32" spans="1:9" ht="18" customHeight="1">
      <c r="A32" s="80"/>
      <c r="B32" s="80"/>
      <c r="C32" s="80"/>
      <c r="D32" s="74"/>
      <c r="E32" s="12"/>
      <c r="F32" s="67">
        <v>0</v>
      </c>
      <c r="G32" s="61"/>
    </row>
    <row r="33" spans="1:7" ht="18" customHeight="1" thickBot="1">
      <c r="E33" s="71"/>
      <c r="F33" s="60"/>
      <c r="G33" s="66">
        <v>6</v>
      </c>
    </row>
    <row r="34" spans="1:7" ht="18" customHeight="1" thickTop="1">
      <c r="B34" s="20"/>
      <c r="C34" s="20"/>
      <c r="E34" s="72"/>
      <c r="F34" s="61"/>
    </row>
    <row r="35" spans="1:7" ht="18" customHeight="1" thickBot="1">
      <c r="A35" s="73" t="s">
        <v>14</v>
      </c>
      <c r="B35" s="73"/>
      <c r="C35" s="73"/>
      <c r="D35" s="74" t="s">
        <v>5</v>
      </c>
      <c r="E35" s="59"/>
      <c r="F35" s="66">
        <v>5</v>
      </c>
    </row>
    <row r="36" spans="1:7" ht="18" customHeight="1" thickTop="1">
      <c r="A36" s="73"/>
      <c r="B36" s="73"/>
      <c r="C36" s="73"/>
      <c r="D36" s="74"/>
    </row>
    <row r="37" spans="1:7" ht="18" customHeight="1"/>
    <row r="38" spans="1:7" ht="20.149999999999999" customHeight="1"/>
    <row r="39" spans="1:7" ht="20.149999999999999" customHeight="1"/>
    <row r="40" spans="1:7" ht="20.149999999999999" customHeight="1"/>
    <row r="41" spans="1:7" ht="20.149999999999999" customHeight="1"/>
    <row r="42" spans="1:7" ht="20.149999999999999" customHeight="1"/>
    <row r="43" spans="1:7" ht="20.149999999999999" customHeight="1"/>
    <row r="44" spans="1:7" ht="20.149999999999999" customHeight="1"/>
    <row r="45" spans="1:7" ht="20.149999999999999" customHeight="1"/>
    <row r="46" spans="1:7" ht="20.149999999999999" customHeight="1"/>
    <row r="47" spans="1:7" ht="20.149999999999999" customHeight="1"/>
    <row r="48" spans="1:7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</sheetData>
  <mergeCells count="27">
    <mergeCell ref="E33:E34"/>
    <mergeCell ref="F13:F14"/>
    <mergeCell ref="F29:F30"/>
    <mergeCell ref="A23:C24"/>
    <mergeCell ref="D23:D24"/>
    <mergeCell ref="E17:E18"/>
    <mergeCell ref="D35:D36"/>
    <mergeCell ref="A35:C36"/>
    <mergeCell ref="D31:D32"/>
    <mergeCell ref="A31:C32"/>
    <mergeCell ref="D27:D28"/>
    <mergeCell ref="A27:C28"/>
    <mergeCell ref="G21:G22"/>
    <mergeCell ref="E25:E26"/>
    <mergeCell ref="A7:C8"/>
    <mergeCell ref="D7:D8"/>
    <mergeCell ref="A1:I1"/>
    <mergeCell ref="A15:C16"/>
    <mergeCell ref="D15:D16"/>
    <mergeCell ref="D11:D12"/>
    <mergeCell ref="A11:C12"/>
    <mergeCell ref="A3:I3"/>
    <mergeCell ref="E9:E10"/>
    <mergeCell ref="D19:D20"/>
    <mergeCell ref="A19:C20"/>
    <mergeCell ref="C5:G5"/>
    <mergeCell ref="I18:I25"/>
  </mergeCells>
  <phoneticPr fontId="3" type="Hiragana"/>
  <pageMargins left="0.9055118110236221" right="0.905511811023622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22" workbookViewId="0">
      <selection activeCell="D18" sqref="D18"/>
    </sheetView>
  </sheetViews>
  <sheetFormatPr defaultColWidth="8.7265625" defaultRowHeight="13"/>
  <cols>
    <col min="1" max="1" width="8.7265625" style="9"/>
    <col min="2" max="2" width="11.6328125" style="9" customWidth="1"/>
    <col min="3" max="3" width="26.6328125" style="1" customWidth="1"/>
    <col min="4" max="4" width="10.6328125" style="1" customWidth="1"/>
    <col min="5" max="5" width="26.6328125" style="1" customWidth="1"/>
    <col min="6" max="16384" width="8.7265625" style="9"/>
  </cols>
  <sheetData>
    <row r="1" spans="1:6" ht="26.15" customHeight="1">
      <c r="A1" s="83" t="s">
        <v>15</v>
      </c>
      <c r="B1" s="83"/>
      <c r="C1" s="83"/>
      <c r="D1" s="83"/>
      <c r="E1" s="83"/>
      <c r="F1" s="21"/>
    </row>
    <row r="2" spans="1:6" ht="26.15" customHeight="1">
      <c r="A2" s="76" t="s">
        <v>16</v>
      </c>
      <c r="B2" s="76"/>
      <c r="C2" s="76"/>
      <c r="D2" s="76"/>
      <c r="E2" s="76"/>
    </row>
    <row r="3" spans="1:6" ht="22" customHeight="1">
      <c r="E3" s="9" t="s">
        <v>1</v>
      </c>
    </row>
    <row r="4" spans="1:6" ht="25" customHeight="1">
      <c r="E4" s="22" t="s">
        <v>17</v>
      </c>
    </row>
    <row r="5" spans="1:6" ht="25" customHeight="1">
      <c r="A5" s="23" t="s">
        <v>18</v>
      </c>
      <c r="E5" s="9"/>
    </row>
    <row r="6" spans="1:6" ht="19.5" customHeight="1">
      <c r="B6" s="84" t="s">
        <v>19</v>
      </c>
      <c r="C6" s="6" t="s">
        <v>20</v>
      </c>
      <c r="D6" s="8"/>
      <c r="E6" s="7"/>
    </row>
    <row r="7" spans="1:6" ht="32.25" customHeight="1">
      <c r="B7" s="84"/>
      <c r="C7" s="5" t="s">
        <v>21</v>
      </c>
      <c r="D7" s="4" t="s">
        <v>89</v>
      </c>
      <c r="E7" s="2" t="s">
        <v>23</v>
      </c>
    </row>
    <row r="8" spans="1:6" ht="18" customHeight="1">
      <c r="B8" s="84" t="s">
        <v>24</v>
      </c>
      <c r="C8" s="6" t="s">
        <v>20</v>
      </c>
      <c r="D8" s="8"/>
      <c r="E8" s="7"/>
    </row>
    <row r="9" spans="1:6" ht="31.5" customHeight="1">
      <c r="B9" s="84"/>
      <c r="C9" s="2" t="s">
        <v>25</v>
      </c>
      <c r="D9" s="4" t="s">
        <v>90</v>
      </c>
      <c r="E9" s="2" t="s">
        <v>26</v>
      </c>
    </row>
    <row r="10" spans="1:6" ht="19.5" customHeight="1">
      <c r="B10" s="84" t="s">
        <v>27</v>
      </c>
      <c r="C10" s="6" t="s">
        <v>28</v>
      </c>
      <c r="D10" s="8"/>
      <c r="E10" s="7"/>
    </row>
    <row r="11" spans="1:6" ht="30" customHeight="1">
      <c r="B11" s="84"/>
      <c r="C11" s="2" t="s">
        <v>23</v>
      </c>
      <c r="D11" s="4" t="s">
        <v>91</v>
      </c>
      <c r="E11" s="2" t="s">
        <v>26</v>
      </c>
    </row>
    <row r="12" spans="1:6" ht="18.75" customHeight="1">
      <c r="B12" s="84" t="s">
        <v>29</v>
      </c>
      <c r="C12" s="6" t="s">
        <v>30</v>
      </c>
      <c r="D12" s="8"/>
      <c r="E12" s="7"/>
    </row>
    <row r="13" spans="1:6" ht="30.75" customHeight="1">
      <c r="B13" s="84"/>
      <c r="C13" s="2" t="s">
        <v>23</v>
      </c>
      <c r="D13" s="4" t="s">
        <v>92</v>
      </c>
      <c r="E13" s="2" t="s">
        <v>41</v>
      </c>
    </row>
    <row r="14" spans="1:6" ht="20.25" customHeight="1">
      <c r="B14" s="84" t="s">
        <v>31</v>
      </c>
      <c r="C14" s="2" t="s">
        <v>32</v>
      </c>
      <c r="D14" s="4" t="s">
        <v>22</v>
      </c>
      <c r="E14" s="2" t="s">
        <v>33</v>
      </c>
    </row>
    <row r="15" spans="1:6" ht="30" customHeight="1">
      <c r="B15" s="84"/>
      <c r="C15" s="2" t="s">
        <v>25</v>
      </c>
      <c r="D15" s="4" t="s">
        <v>93</v>
      </c>
      <c r="E15" s="2" t="s">
        <v>35</v>
      </c>
    </row>
    <row r="16" spans="1:6" ht="29.25" customHeight="1">
      <c r="B16" s="24" t="s">
        <v>34</v>
      </c>
      <c r="C16" s="5" t="s">
        <v>21</v>
      </c>
      <c r="D16" s="4" t="s">
        <v>94</v>
      </c>
      <c r="E16" s="2" t="s">
        <v>35</v>
      </c>
    </row>
    <row r="17" spans="1:5" ht="30" customHeight="1">
      <c r="B17" s="24" t="s">
        <v>36</v>
      </c>
      <c r="C17" s="5" t="s">
        <v>21</v>
      </c>
      <c r="D17" s="4" t="s">
        <v>95</v>
      </c>
      <c r="E17" s="2" t="s">
        <v>37</v>
      </c>
    </row>
    <row r="18" spans="1:5" ht="27.75" customHeight="1">
      <c r="B18" s="24" t="s">
        <v>38</v>
      </c>
      <c r="C18" s="5" t="s">
        <v>21</v>
      </c>
      <c r="D18" s="4" t="s">
        <v>102</v>
      </c>
      <c r="E18" s="2" t="s">
        <v>25</v>
      </c>
    </row>
    <row r="19" spans="1:5" ht="25" customHeight="1">
      <c r="A19" s="23" t="s">
        <v>40</v>
      </c>
      <c r="C19" s="3"/>
      <c r="E19" s="3"/>
    </row>
    <row r="20" spans="1:5" ht="18" customHeight="1">
      <c r="B20" s="84" t="s">
        <v>19</v>
      </c>
      <c r="C20" s="6" t="s">
        <v>20</v>
      </c>
      <c r="D20" s="8"/>
      <c r="E20" s="7"/>
    </row>
    <row r="21" spans="1:5" ht="31.5" customHeight="1">
      <c r="B21" s="84"/>
      <c r="C21" s="2" t="s">
        <v>37</v>
      </c>
      <c r="D21" s="4" t="s">
        <v>96</v>
      </c>
      <c r="E21" s="2" t="s">
        <v>39</v>
      </c>
    </row>
    <row r="22" spans="1:5" ht="18" customHeight="1">
      <c r="B22" s="84" t="s">
        <v>24</v>
      </c>
      <c r="C22" s="6" t="s">
        <v>20</v>
      </c>
      <c r="D22" s="8"/>
      <c r="E22" s="7"/>
    </row>
    <row r="23" spans="1:5" ht="30" customHeight="1">
      <c r="B23" s="84"/>
      <c r="C23" s="2" t="s">
        <v>35</v>
      </c>
      <c r="D23" s="4" t="s">
        <v>90</v>
      </c>
      <c r="E23" s="2" t="s">
        <v>41</v>
      </c>
    </row>
    <row r="24" spans="1:5" ht="19.5" customHeight="1">
      <c r="B24" s="84" t="s">
        <v>42</v>
      </c>
      <c r="C24" s="6" t="s">
        <v>28</v>
      </c>
      <c r="D24" s="8"/>
      <c r="E24" s="7"/>
    </row>
    <row r="25" spans="1:5" ht="31.5" customHeight="1">
      <c r="B25" s="84"/>
      <c r="C25" s="2" t="s">
        <v>37</v>
      </c>
      <c r="D25" s="4" t="s">
        <v>97</v>
      </c>
      <c r="E25" s="2" t="s">
        <v>41</v>
      </c>
    </row>
    <row r="26" spans="1:5" ht="18" customHeight="1">
      <c r="B26" s="84" t="s">
        <v>29</v>
      </c>
      <c r="C26" s="2" t="s">
        <v>43</v>
      </c>
      <c r="D26" s="4" t="s">
        <v>22</v>
      </c>
      <c r="E26" s="2" t="s">
        <v>44</v>
      </c>
    </row>
    <row r="27" spans="1:5" ht="30.75" customHeight="1">
      <c r="B27" s="84"/>
      <c r="C27" s="5" t="s">
        <v>21</v>
      </c>
      <c r="D27" s="4" t="s">
        <v>98</v>
      </c>
      <c r="E27" s="2" t="s">
        <v>39</v>
      </c>
    </row>
    <row r="28" spans="1:5" ht="31.5" customHeight="1">
      <c r="B28" s="24" t="s">
        <v>31</v>
      </c>
      <c r="C28" s="2" t="s">
        <v>23</v>
      </c>
      <c r="D28" s="4" t="s">
        <v>99</v>
      </c>
      <c r="E28" s="2" t="s">
        <v>26</v>
      </c>
    </row>
    <row r="29" spans="1:5" ht="33" customHeight="1">
      <c r="B29" s="24" t="s">
        <v>34</v>
      </c>
      <c r="C29" s="2" t="s">
        <v>41</v>
      </c>
      <c r="D29" s="4" t="s">
        <v>100</v>
      </c>
      <c r="E29" s="2" t="s">
        <v>25</v>
      </c>
    </row>
    <row r="30" spans="1:5" ht="34.5" customHeight="1">
      <c r="B30" s="24" t="s">
        <v>36</v>
      </c>
      <c r="C30" s="2" t="s">
        <v>41</v>
      </c>
      <c r="D30" s="4" t="s">
        <v>101</v>
      </c>
      <c r="E30" s="2" t="s">
        <v>26</v>
      </c>
    </row>
    <row r="31" spans="1:5" ht="30.75" customHeight="1">
      <c r="B31" s="24" t="s">
        <v>38</v>
      </c>
      <c r="C31" s="2" t="s">
        <v>23</v>
      </c>
      <c r="D31" s="4" t="s">
        <v>95</v>
      </c>
      <c r="E31" s="2" t="s">
        <v>39</v>
      </c>
    </row>
    <row r="32" spans="1:5" ht="11.15" customHeight="1"/>
    <row r="33" ht="26.15" customHeight="1"/>
    <row r="34" ht="26.15" customHeight="1"/>
    <row r="35" ht="26.15" customHeight="1"/>
    <row r="36" ht="26.15" customHeight="1"/>
    <row r="37" ht="26.15" customHeight="1"/>
    <row r="38" ht="26.15" customHeight="1"/>
    <row r="39" ht="26.15" customHeight="1"/>
    <row r="40" ht="26.15" customHeight="1"/>
    <row r="41" ht="26.1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3.15" customHeight="1"/>
    <row r="53" ht="23.15" customHeight="1"/>
    <row r="54" ht="23.15" customHeight="1"/>
    <row r="55" ht="23.15" customHeight="1"/>
    <row r="56" ht="23.15" customHeight="1"/>
    <row r="57" ht="23.15" customHeight="1"/>
    <row r="58" ht="20.149999999999999" customHeight="1"/>
    <row r="59" ht="20.149999999999999" customHeight="1"/>
    <row r="60" ht="20.149999999999999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</sheetData>
  <mergeCells count="11">
    <mergeCell ref="B12:B13"/>
    <mergeCell ref="B20:B21"/>
    <mergeCell ref="B22:B23"/>
    <mergeCell ref="B24:B25"/>
    <mergeCell ref="B26:B27"/>
    <mergeCell ref="B14:B15"/>
    <mergeCell ref="A1:E1"/>
    <mergeCell ref="A2:E2"/>
    <mergeCell ref="B6:B7"/>
    <mergeCell ref="B8:B9"/>
    <mergeCell ref="B10:B11"/>
  </mergeCells>
  <phoneticPr fontId="10"/>
  <pageMargins left="0.78740157480314965" right="0.78740157480314965" top="0.59055118110236227" bottom="0.59055118110236227" header="0.51181102362204722" footer="0.5118110236220472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workbookViewId="0">
      <selection sqref="A1:G23"/>
    </sheetView>
  </sheetViews>
  <sheetFormatPr defaultColWidth="8.90625" defaultRowHeight="13"/>
  <cols>
    <col min="1" max="1" width="8.90625" style="55"/>
    <col min="2" max="2" width="11.6328125" style="55" customWidth="1"/>
    <col min="3" max="3" width="26.6328125" style="55" customWidth="1"/>
    <col min="4" max="6" width="3.7265625" style="55" customWidth="1"/>
    <col min="7" max="7" width="26.6328125" style="55" customWidth="1"/>
    <col min="8" max="16384" width="8.90625" style="55"/>
  </cols>
  <sheetData>
    <row r="1" spans="1:17" ht="21">
      <c r="A1" s="95" t="s">
        <v>15</v>
      </c>
      <c r="B1" s="95"/>
      <c r="C1" s="95"/>
      <c r="D1" s="95"/>
      <c r="E1" s="95"/>
      <c r="F1" s="95"/>
      <c r="G1" s="95"/>
      <c r="H1" s="96"/>
    </row>
    <row r="2" spans="1:17" ht="27" customHeight="1"/>
    <row r="3" spans="1:17" ht="27" customHeight="1">
      <c r="A3" s="97" t="s">
        <v>45</v>
      </c>
      <c r="B3" s="97"/>
      <c r="C3" s="97"/>
      <c r="D3" s="97"/>
      <c r="E3" s="97"/>
      <c r="F3" s="97"/>
      <c r="G3" s="97"/>
    </row>
    <row r="4" spans="1:17" ht="27" customHeight="1">
      <c r="G4" s="55" t="s">
        <v>1</v>
      </c>
    </row>
    <row r="5" spans="1:17" ht="27" customHeight="1">
      <c r="A5" s="98" t="s">
        <v>18</v>
      </c>
    </row>
    <row r="6" spans="1:17" ht="27" customHeight="1">
      <c r="B6" s="99" t="s">
        <v>19</v>
      </c>
      <c r="C6" s="100" t="s">
        <v>21</v>
      </c>
      <c r="D6" s="99">
        <v>3</v>
      </c>
      <c r="E6" s="101" t="s">
        <v>22</v>
      </c>
      <c r="F6" s="102">
        <v>0</v>
      </c>
      <c r="G6" s="103" t="s">
        <v>46</v>
      </c>
    </row>
    <row r="7" spans="1:17" ht="27" customHeight="1">
      <c r="B7" s="104" t="s">
        <v>24</v>
      </c>
      <c r="C7" s="100" t="s">
        <v>21</v>
      </c>
      <c r="D7" s="99">
        <v>4</v>
      </c>
      <c r="E7" s="101" t="s">
        <v>22</v>
      </c>
      <c r="F7" s="102">
        <v>6</v>
      </c>
      <c r="G7" s="103" t="s">
        <v>25</v>
      </c>
      <c r="K7" s="69"/>
      <c r="L7" s="69"/>
      <c r="M7" s="69"/>
      <c r="N7" s="68"/>
      <c r="O7" s="68"/>
      <c r="P7" s="68"/>
      <c r="Q7" s="68"/>
    </row>
    <row r="8" spans="1:17" ht="27" customHeight="1">
      <c r="B8" s="104" t="s">
        <v>27</v>
      </c>
      <c r="C8" s="100" t="s">
        <v>21</v>
      </c>
      <c r="D8" s="99">
        <v>0</v>
      </c>
      <c r="E8" s="101" t="s">
        <v>22</v>
      </c>
      <c r="F8" s="102">
        <v>11</v>
      </c>
      <c r="G8" s="103" t="s">
        <v>23</v>
      </c>
      <c r="K8" s="69"/>
      <c r="L8" s="69"/>
      <c r="M8" s="68"/>
      <c r="N8" s="69"/>
      <c r="O8" s="68"/>
      <c r="P8" s="68"/>
      <c r="Q8" s="68"/>
    </row>
    <row r="9" spans="1:17" ht="27" customHeight="1">
      <c r="B9" s="104" t="s">
        <v>29</v>
      </c>
      <c r="C9" s="103" t="s">
        <v>46</v>
      </c>
      <c r="D9" s="99">
        <v>2</v>
      </c>
      <c r="E9" s="101" t="s">
        <v>22</v>
      </c>
      <c r="F9" s="102">
        <v>2</v>
      </c>
      <c r="G9" s="103" t="s">
        <v>47</v>
      </c>
      <c r="K9" s="69"/>
      <c r="L9" s="68"/>
      <c r="M9" s="69"/>
      <c r="N9" s="68"/>
      <c r="O9" s="68"/>
      <c r="P9" s="68"/>
      <c r="Q9" s="69"/>
    </row>
    <row r="10" spans="1:17" ht="27" customHeight="1">
      <c r="B10" s="104" t="s">
        <v>31</v>
      </c>
      <c r="C10" s="100" t="s">
        <v>21</v>
      </c>
      <c r="D10" s="99">
        <v>0</v>
      </c>
      <c r="E10" s="101" t="s">
        <v>22</v>
      </c>
      <c r="F10" s="102">
        <v>16</v>
      </c>
      <c r="G10" s="103" t="s">
        <v>26</v>
      </c>
      <c r="K10" s="68"/>
      <c r="L10" s="69"/>
      <c r="M10" s="68"/>
      <c r="N10" s="69"/>
      <c r="O10" s="69"/>
      <c r="P10" s="69"/>
      <c r="Q10" s="68"/>
    </row>
    <row r="11" spans="1:17" ht="27" customHeight="1">
      <c r="B11" s="104" t="s">
        <v>34</v>
      </c>
      <c r="C11" s="100" t="s">
        <v>21</v>
      </c>
      <c r="D11" s="99">
        <v>4</v>
      </c>
      <c r="E11" s="101" t="s">
        <v>22</v>
      </c>
      <c r="F11" s="102">
        <v>2</v>
      </c>
      <c r="G11" s="103" t="s">
        <v>48</v>
      </c>
      <c r="K11" s="68"/>
      <c r="L11" s="68"/>
      <c r="M11" s="68"/>
      <c r="N11" s="69"/>
      <c r="O11" s="69"/>
      <c r="P11" s="69"/>
      <c r="Q11" s="69"/>
    </row>
    <row r="12" spans="1:17" ht="27" customHeight="1">
      <c r="B12" s="104" t="s">
        <v>36</v>
      </c>
      <c r="C12" s="100" t="s">
        <v>21</v>
      </c>
      <c r="D12" s="99">
        <v>0</v>
      </c>
      <c r="E12" s="101" t="s">
        <v>22</v>
      </c>
      <c r="F12" s="102">
        <v>2</v>
      </c>
      <c r="G12" s="105" t="s">
        <v>174</v>
      </c>
      <c r="K12" s="68"/>
      <c r="L12" s="68"/>
      <c r="M12" s="68"/>
      <c r="N12" s="69"/>
      <c r="O12" s="69"/>
      <c r="P12" s="69"/>
      <c r="Q12" s="69"/>
    </row>
    <row r="13" spans="1:17" ht="27" customHeight="1">
      <c r="B13" s="104" t="s">
        <v>38</v>
      </c>
      <c r="C13" s="103" t="s">
        <v>46</v>
      </c>
      <c r="D13" s="99">
        <v>0</v>
      </c>
      <c r="E13" s="101" t="s">
        <v>22</v>
      </c>
      <c r="F13" s="102">
        <v>2</v>
      </c>
      <c r="G13" s="105" t="s">
        <v>174</v>
      </c>
      <c r="K13" s="68"/>
      <c r="L13" s="68"/>
      <c r="M13" s="68"/>
      <c r="N13" s="68"/>
      <c r="O13" s="69"/>
      <c r="P13" s="69"/>
      <c r="Q13" s="69"/>
    </row>
    <row r="14" spans="1:17" ht="27" customHeight="1">
      <c r="B14" s="56"/>
      <c r="C14" s="57"/>
      <c r="D14" s="56"/>
      <c r="E14" s="56"/>
      <c r="F14" s="56"/>
      <c r="G14" s="58"/>
      <c r="K14" s="56"/>
      <c r="L14" s="56"/>
      <c r="M14" s="56"/>
      <c r="N14" s="56"/>
    </row>
    <row r="15" spans="1:17" ht="27" customHeight="1">
      <c r="A15" s="98" t="s">
        <v>40</v>
      </c>
      <c r="C15" s="58"/>
      <c r="G15" s="58"/>
    </row>
    <row r="16" spans="1:17" ht="27" customHeight="1">
      <c r="B16" s="104" t="s">
        <v>19</v>
      </c>
      <c r="C16" s="103" t="s">
        <v>48</v>
      </c>
      <c r="D16" s="99">
        <v>0</v>
      </c>
      <c r="E16" s="101" t="s">
        <v>22</v>
      </c>
      <c r="F16" s="102">
        <v>9</v>
      </c>
      <c r="G16" s="103" t="s">
        <v>47</v>
      </c>
    </row>
    <row r="17" spans="2:7" ht="27" customHeight="1">
      <c r="B17" s="104" t="s">
        <v>24</v>
      </c>
      <c r="C17" s="103" t="s">
        <v>48</v>
      </c>
      <c r="D17" s="99">
        <v>0</v>
      </c>
      <c r="E17" s="101" t="s">
        <v>22</v>
      </c>
      <c r="F17" s="102">
        <v>11</v>
      </c>
      <c r="G17" s="105" t="s">
        <v>174</v>
      </c>
    </row>
    <row r="18" spans="2:7" ht="27" customHeight="1">
      <c r="B18" s="104" t="s">
        <v>42</v>
      </c>
      <c r="C18" s="103" t="s">
        <v>26</v>
      </c>
      <c r="D18" s="99">
        <v>1</v>
      </c>
      <c r="E18" s="101" t="s">
        <v>22</v>
      </c>
      <c r="F18" s="102">
        <v>1</v>
      </c>
      <c r="G18" s="105" t="s">
        <v>174</v>
      </c>
    </row>
    <row r="19" spans="2:7" ht="27" customHeight="1">
      <c r="B19" s="104" t="s">
        <v>29</v>
      </c>
      <c r="C19" s="103" t="s">
        <v>26</v>
      </c>
      <c r="D19" s="99">
        <v>4</v>
      </c>
      <c r="E19" s="101" t="s">
        <v>22</v>
      </c>
      <c r="F19" s="102">
        <v>2</v>
      </c>
      <c r="G19" s="103" t="s">
        <v>25</v>
      </c>
    </row>
    <row r="20" spans="2:7" ht="27" customHeight="1">
      <c r="B20" s="104" t="s">
        <v>31</v>
      </c>
      <c r="C20" s="103" t="s">
        <v>23</v>
      </c>
      <c r="D20" s="99">
        <v>11</v>
      </c>
      <c r="E20" s="101" t="s">
        <v>22</v>
      </c>
      <c r="F20" s="102">
        <v>1</v>
      </c>
      <c r="G20" s="103" t="s">
        <v>25</v>
      </c>
    </row>
    <row r="21" spans="2:7" ht="27" customHeight="1">
      <c r="B21" s="104" t="s">
        <v>34</v>
      </c>
      <c r="C21" s="103" t="s">
        <v>23</v>
      </c>
      <c r="D21" s="99">
        <v>6</v>
      </c>
      <c r="E21" s="101" t="s">
        <v>22</v>
      </c>
      <c r="F21" s="102">
        <v>6</v>
      </c>
      <c r="G21" s="103" t="s">
        <v>47</v>
      </c>
    </row>
    <row r="22" spans="2:7" ht="27" customHeight="1">
      <c r="B22" s="104" t="s">
        <v>36</v>
      </c>
      <c r="C22" s="103" t="s">
        <v>46</v>
      </c>
      <c r="D22" s="99">
        <v>7</v>
      </c>
      <c r="E22" s="101" t="s">
        <v>22</v>
      </c>
      <c r="F22" s="102">
        <v>0</v>
      </c>
      <c r="G22" s="103" t="s">
        <v>48</v>
      </c>
    </row>
    <row r="23" spans="2:7" ht="27" customHeight="1">
      <c r="B23" s="104" t="s">
        <v>38</v>
      </c>
      <c r="C23" s="103" t="s">
        <v>23</v>
      </c>
      <c r="D23" s="99">
        <v>2</v>
      </c>
      <c r="E23" s="101" t="s">
        <v>22</v>
      </c>
      <c r="F23" s="102">
        <v>2</v>
      </c>
      <c r="G23" s="103" t="s">
        <v>26</v>
      </c>
    </row>
    <row r="24" spans="2:7" ht="27" customHeight="1"/>
    <row r="25" spans="2:7" ht="27" customHeight="1"/>
    <row r="26" spans="2:7" ht="27" customHeight="1"/>
    <row r="27" spans="2:7" ht="27" customHeight="1"/>
    <row r="28" spans="2:7" ht="27" customHeight="1"/>
    <row r="29" spans="2:7" ht="27" customHeight="1"/>
    <row r="30" spans="2:7" ht="27" customHeight="1"/>
    <row r="31" spans="2:7" ht="27" customHeight="1"/>
    <row r="32" spans="2: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</sheetData>
  <mergeCells count="2">
    <mergeCell ref="A1:G1"/>
    <mergeCell ref="A3:G3"/>
  </mergeCells>
  <phoneticPr fontId="10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7"/>
  <sheetViews>
    <sheetView tabSelected="1" view="pageBreakPreview" topLeftCell="A46" zoomScale="98" zoomScaleNormal="100" zoomScaleSheetLayoutView="98" workbookViewId="0">
      <selection activeCell="AI18" sqref="AI18:AM19"/>
    </sheetView>
  </sheetViews>
  <sheetFormatPr defaultColWidth="9" defaultRowHeight="13"/>
  <cols>
    <col min="1" max="1" width="4.6328125" style="25" customWidth="1"/>
    <col min="2" max="39" width="2.1796875" style="25" customWidth="1"/>
    <col min="40" max="41" width="3.6328125" style="25" customWidth="1"/>
    <col min="42" max="42" width="9" style="25" customWidth="1"/>
    <col min="43" max="16384" width="9" style="25"/>
  </cols>
  <sheetData>
    <row r="1" spans="1:48" ht="16.5">
      <c r="A1" s="106"/>
      <c r="B1" s="26" t="s">
        <v>75</v>
      </c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</row>
    <row r="2" spans="1:48" ht="16.5">
      <c r="A2" s="106"/>
      <c r="N2" s="27" t="s">
        <v>76</v>
      </c>
      <c r="O2" s="27"/>
      <c r="P2" s="27"/>
      <c r="Q2" s="27"/>
      <c r="R2" s="107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</row>
    <row r="3" spans="1:48" ht="10" customHeight="1">
      <c r="A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</row>
    <row r="4" spans="1:48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</row>
    <row r="5" spans="1:48">
      <c r="A5" s="108"/>
      <c r="B5" s="109"/>
      <c r="C5" s="110"/>
      <c r="D5" s="111" t="s">
        <v>49</v>
      </c>
      <c r="E5" s="111"/>
      <c r="F5" s="111"/>
      <c r="G5" s="111"/>
      <c r="H5" s="112">
        <v>0.3743055555555555</v>
      </c>
      <c r="I5" s="112"/>
      <c r="J5" s="112"/>
      <c r="K5" s="112"/>
      <c r="L5" s="112"/>
      <c r="M5" s="111" t="s">
        <v>50</v>
      </c>
      <c r="N5" s="111"/>
      <c r="O5" s="111"/>
      <c r="P5" s="111"/>
      <c r="Q5" s="112">
        <v>0.41250000000000003</v>
      </c>
      <c r="R5" s="112"/>
      <c r="S5" s="112"/>
      <c r="T5" s="112"/>
      <c r="U5" s="112"/>
      <c r="V5" s="111" t="s">
        <v>51</v>
      </c>
      <c r="W5" s="111"/>
      <c r="X5" s="111"/>
      <c r="Y5" s="111"/>
      <c r="Z5" s="113">
        <f>IF(H5="","",Q5-H5-AI5)</f>
        <v>3.8194444444444531E-2</v>
      </c>
      <c r="AA5" s="113"/>
      <c r="AB5" s="113"/>
      <c r="AC5" s="113"/>
      <c r="AD5" s="113"/>
      <c r="AE5" s="111" t="s">
        <v>52</v>
      </c>
      <c r="AF5" s="111"/>
      <c r="AG5" s="111"/>
      <c r="AH5" s="111"/>
      <c r="AI5" s="113"/>
      <c r="AJ5" s="113"/>
      <c r="AK5" s="113"/>
      <c r="AL5" s="113"/>
      <c r="AM5" s="114"/>
      <c r="AN5" s="29"/>
      <c r="AO5" s="29"/>
      <c r="AP5" s="30"/>
    </row>
    <row r="6" spans="1:48" ht="14">
      <c r="A6" s="115">
        <v>1</v>
      </c>
      <c r="B6" s="89" t="s">
        <v>53</v>
      </c>
      <c r="C6" s="90"/>
      <c r="D6" s="90"/>
      <c r="E6" s="90"/>
      <c r="F6" s="90"/>
      <c r="G6" s="90"/>
      <c r="H6" s="90"/>
      <c r="I6" s="90"/>
      <c r="J6" s="90"/>
      <c r="K6" s="90"/>
      <c r="L6" s="91"/>
      <c r="M6" s="89">
        <v>1</v>
      </c>
      <c r="N6" s="91"/>
      <c r="O6" s="89">
        <v>2</v>
      </c>
      <c r="P6" s="91"/>
      <c r="Q6" s="89">
        <v>3</v>
      </c>
      <c r="R6" s="91"/>
      <c r="S6" s="89">
        <v>4</v>
      </c>
      <c r="T6" s="91"/>
      <c r="U6" s="89">
        <v>5</v>
      </c>
      <c r="V6" s="91"/>
      <c r="W6" s="89">
        <v>6</v>
      </c>
      <c r="X6" s="91"/>
      <c r="Y6" s="89">
        <v>7</v>
      </c>
      <c r="Z6" s="91"/>
      <c r="AA6" s="89">
        <v>8</v>
      </c>
      <c r="AB6" s="91"/>
      <c r="AC6" s="89">
        <v>9</v>
      </c>
      <c r="AD6" s="91"/>
      <c r="AE6" s="89">
        <v>10</v>
      </c>
      <c r="AF6" s="91"/>
      <c r="AG6" s="89" t="s">
        <v>54</v>
      </c>
      <c r="AH6" s="91"/>
      <c r="AI6" s="89" t="s">
        <v>55</v>
      </c>
      <c r="AJ6" s="90"/>
      <c r="AK6" s="90"/>
      <c r="AL6" s="90"/>
      <c r="AM6" s="91"/>
      <c r="AN6" s="31"/>
      <c r="AO6" s="30"/>
      <c r="AP6" s="32"/>
    </row>
    <row r="7" spans="1:48" ht="14">
      <c r="A7" s="117"/>
      <c r="B7" s="89" t="s">
        <v>103</v>
      </c>
      <c r="C7" s="90"/>
      <c r="D7" s="90"/>
      <c r="E7" s="90"/>
      <c r="F7" s="90"/>
      <c r="G7" s="90"/>
      <c r="H7" s="90"/>
      <c r="I7" s="90"/>
      <c r="J7" s="90"/>
      <c r="K7" s="90"/>
      <c r="L7" s="91"/>
      <c r="M7" s="89">
        <v>1</v>
      </c>
      <c r="N7" s="91"/>
      <c r="O7" s="89">
        <v>0</v>
      </c>
      <c r="P7" s="91"/>
      <c r="Q7" s="89">
        <v>0</v>
      </c>
      <c r="R7" s="91"/>
      <c r="S7" s="89" t="s">
        <v>105</v>
      </c>
      <c r="T7" s="91"/>
      <c r="U7" s="89"/>
      <c r="V7" s="91"/>
      <c r="W7" s="89"/>
      <c r="X7" s="91"/>
      <c r="Y7" s="89"/>
      <c r="Z7" s="91"/>
      <c r="AA7" s="89"/>
      <c r="AB7" s="91"/>
      <c r="AC7" s="89"/>
      <c r="AD7" s="91"/>
      <c r="AE7" s="89"/>
      <c r="AF7" s="91"/>
      <c r="AG7" s="89">
        <f>IF(M7="","",SUM(M7:AF7))</f>
        <v>1</v>
      </c>
      <c r="AH7" s="91"/>
      <c r="AI7" s="118" t="s">
        <v>106</v>
      </c>
      <c r="AJ7" s="119"/>
      <c r="AK7" s="119"/>
      <c r="AL7" s="119"/>
      <c r="AM7" s="120"/>
      <c r="AN7" s="30"/>
      <c r="AO7" s="29" t="s">
        <v>56</v>
      </c>
      <c r="AP7" s="30"/>
    </row>
    <row r="8" spans="1:48" ht="14">
      <c r="A8" s="114"/>
      <c r="B8" s="89" t="s">
        <v>104</v>
      </c>
      <c r="C8" s="90"/>
      <c r="D8" s="90"/>
      <c r="E8" s="90"/>
      <c r="F8" s="90"/>
      <c r="G8" s="90"/>
      <c r="H8" s="90"/>
      <c r="I8" s="90"/>
      <c r="J8" s="90"/>
      <c r="K8" s="90"/>
      <c r="L8" s="91"/>
      <c r="M8" s="89">
        <v>0</v>
      </c>
      <c r="N8" s="91"/>
      <c r="O8" s="89">
        <v>1</v>
      </c>
      <c r="P8" s="91"/>
      <c r="Q8" s="89">
        <v>0</v>
      </c>
      <c r="R8" s="91"/>
      <c r="S8" s="89"/>
      <c r="T8" s="91"/>
      <c r="U8" s="89"/>
      <c r="V8" s="91"/>
      <c r="W8" s="89"/>
      <c r="X8" s="91"/>
      <c r="Y8" s="89"/>
      <c r="Z8" s="91"/>
      <c r="AA8" s="89"/>
      <c r="AB8" s="91"/>
      <c r="AC8" s="89"/>
      <c r="AD8" s="91"/>
      <c r="AE8" s="89"/>
      <c r="AF8" s="91"/>
      <c r="AG8" s="89">
        <f>IF(M8="","",SUM(M8:AF8)+AO8)</f>
        <v>1</v>
      </c>
      <c r="AH8" s="91"/>
      <c r="AI8" s="118"/>
      <c r="AJ8" s="119"/>
      <c r="AK8" s="119"/>
      <c r="AL8" s="119"/>
      <c r="AM8" s="120"/>
      <c r="AN8" s="28"/>
      <c r="AO8" s="33"/>
      <c r="AP8" s="30"/>
      <c r="AS8" s="53"/>
      <c r="AT8" s="53"/>
      <c r="AU8" s="53"/>
      <c r="AV8" s="30"/>
    </row>
    <row r="9" spans="1:48" ht="14">
      <c r="A9" s="121"/>
      <c r="B9" s="122" t="s">
        <v>57</v>
      </c>
      <c r="C9" s="93"/>
      <c r="D9" s="93" t="s">
        <v>58</v>
      </c>
      <c r="E9" s="93"/>
      <c r="F9" s="92" t="s">
        <v>107</v>
      </c>
      <c r="G9" s="92"/>
      <c r="H9" s="92"/>
      <c r="I9" s="92"/>
      <c r="J9" s="93" t="s">
        <v>59</v>
      </c>
      <c r="K9" s="93"/>
      <c r="L9" s="92" t="s">
        <v>108</v>
      </c>
      <c r="M9" s="92"/>
      <c r="N9" s="92"/>
      <c r="O9" s="92"/>
      <c r="P9" s="93" t="s">
        <v>60</v>
      </c>
      <c r="Q9" s="93"/>
      <c r="R9" s="92" t="s">
        <v>109</v>
      </c>
      <c r="S9" s="92"/>
      <c r="T9" s="92"/>
      <c r="U9" s="92"/>
      <c r="V9" s="93" t="s">
        <v>61</v>
      </c>
      <c r="W9" s="93"/>
      <c r="X9" s="92" t="s">
        <v>110</v>
      </c>
      <c r="Y9" s="92"/>
      <c r="Z9" s="92"/>
      <c r="AA9" s="92"/>
      <c r="AB9" s="93" t="s">
        <v>62</v>
      </c>
      <c r="AC9" s="93"/>
      <c r="AD9" s="92" t="s">
        <v>111</v>
      </c>
      <c r="AE9" s="92"/>
      <c r="AF9" s="92"/>
      <c r="AG9" s="92"/>
      <c r="AH9" s="93" t="s">
        <v>63</v>
      </c>
      <c r="AI9" s="93"/>
      <c r="AJ9" s="92" t="s">
        <v>112</v>
      </c>
      <c r="AK9" s="92"/>
      <c r="AL9" s="92"/>
      <c r="AM9" s="123"/>
      <c r="AN9" s="34"/>
      <c r="AO9" s="28"/>
      <c r="AP9" s="28"/>
      <c r="AS9" s="53"/>
      <c r="AT9" s="53"/>
      <c r="AU9" s="53"/>
      <c r="AV9" s="30"/>
    </row>
    <row r="10" spans="1:48" ht="14">
      <c r="A10" s="94" t="s">
        <v>64</v>
      </c>
      <c r="B10" s="94"/>
      <c r="C10" s="94"/>
      <c r="D10" s="35" t="s">
        <v>65</v>
      </c>
      <c r="E10" s="35"/>
      <c r="F10" s="36" t="s">
        <v>113</v>
      </c>
      <c r="G10" s="37"/>
      <c r="H10" s="36"/>
      <c r="I10" s="37"/>
      <c r="J10" s="37"/>
      <c r="K10" s="38"/>
      <c r="L10" s="38"/>
      <c r="M10" s="38"/>
      <c r="N10" s="38"/>
      <c r="O10" s="38"/>
      <c r="P10" s="39"/>
      <c r="Q10" s="38"/>
      <c r="R10" s="38"/>
      <c r="S10" s="38"/>
      <c r="T10" s="38"/>
      <c r="U10" s="39"/>
      <c r="V10" s="38"/>
      <c r="W10" s="38"/>
      <c r="X10" s="38"/>
      <c r="Y10" s="38"/>
      <c r="Z10" s="29" t="s">
        <v>66</v>
      </c>
      <c r="AA10" s="38" t="s">
        <v>155</v>
      </c>
      <c r="AB10" s="39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1"/>
      <c r="AO10" s="28"/>
      <c r="AP10" s="30"/>
      <c r="AS10" s="53"/>
      <c r="AT10" s="53"/>
      <c r="AU10" s="53"/>
      <c r="AV10" s="30"/>
    </row>
    <row r="11" spans="1:48" ht="14">
      <c r="A11" s="94" t="s">
        <v>64</v>
      </c>
      <c r="B11" s="94"/>
      <c r="C11" s="94"/>
      <c r="D11" s="35" t="s">
        <v>67</v>
      </c>
      <c r="E11" s="35"/>
      <c r="F11" s="36" t="s">
        <v>114</v>
      </c>
      <c r="G11" s="37"/>
      <c r="H11" s="36"/>
      <c r="I11" s="37"/>
      <c r="J11" s="37"/>
      <c r="K11" s="38"/>
      <c r="L11" s="38"/>
      <c r="M11" s="38"/>
      <c r="N11" s="38"/>
      <c r="O11" s="38"/>
      <c r="P11" s="39"/>
      <c r="Q11" s="38"/>
      <c r="R11" s="38"/>
      <c r="S11" s="38"/>
      <c r="T11" s="38"/>
      <c r="U11" s="38"/>
      <c r="V11" s="38"/>
      <c r="W11" s="38"/>
      <c r="X11" s="38"/>
      <c r="Y11" s="38"/>
      <c r="Z11" s="29" t="s">
        <v>66</v>
      </c>
      <c r="AA11" s="38" t="s">
        <v>115</v>
      </c>
      <c r="AB11" s="39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1"/>
      <c r="AO11" s="28"/>
      <c r="AP11" s="30"/>
      <c r="AS11" s="53"/>
      <c r="AT11" s="53"/>
      <c r="AU11" s="53"/>
      <c r="AV11" s="30"/>
    </row>
    <row r="12" spans="1:48">
      <c r="A12" s="41" t="s">
        <v>68</v>
      </c>
      <c r="B12" s="42"/>
      <c r="C12" s="43" t="s">
        <v>69</v>
      </c>
      <c r="D12" s="159"/>
      <c r="E12" s="44" t="s">
        <v>116</v>
      </c>
      <c r="F12" s="44"/>
      <c r="G12" s="160"/>
      <c r="H12" s="160"/>
      <c r="I12" s="159"/>
      <c r="J12" s="159"/>
      <c r="K12" s="159"/>
      <c r="L12" s="159"/>
      <c r="M12" s="159"/>
      <c r="N12" s="159"/>
      <c r="O12" s="45"/>
      <c r="P12" s="43" t="s">
        <v>71</v>
      </c>
      <c r="Q12" s="43"/>
      <c r="R12" s="44" t="s">
        <v>70</v>
      </c>
      <c r="S12" s="40"/>
      <c r="T12" s="159"/>
      <c r="U12" s="159"/>
      <c r="V12" s="159"/>
      <c r="W12" s="159"/>
      <c r="X12" s="159"/>
      <c r="Y12" s="159"/>
      <c r="Z12" s="159"/>
      <c r="AA12" s="159"/>
      <c r="AB12" s="41"/>
      <c r="AC12" s="46" t="s">
        <v>72</v>
      </c>
      <c r="AD12" s="43"/>
      <c r="AE12" s="44" t="s">
        <v>70</v>
      </c>
      <c r="AF12" s="40"/>
      <c r="AG12" s="160"/>
      <c r="AH12" s="159"/>
      <c r="AI12" s="159"/>
      <c r="AJ12" s="159"/>
      <c r="AK12" s="159"/>
      <c r="AL12" s="159"/>
      <c r="AM12" s="159"/>
      <c r="AN12" s="28"/>
      <c r="AO12" s="47"/>
      <c r="AP12" s="47"/>
      <c r="AS12" s="53"/>
      <c r="AT12" s="53"/>
      <c r="AU12" s="53"/>
      <c r="AV12" s="30"/>
    </row>
    <row r="13" spans="1:48">
      <c r="A13" s="41" t="s">
        <v>73</v>
      </c>
      <c r="B13" s="42"/>
      <c r="C13" s="43" t="s">
        <v>69</v>
      </c>
      <c r="D13" s="159"/>
      <c r="E13" s="44" t="s">
        <v>70</v>
      </c>
      <c r="F13" s="44"/>
      <c r="G13" s="160"/>
      <c r="H13" s="160"/>
      <c r="I13" s="159"/>
      <c r="J13" s="159"/>
      <c r="K13" s="159"/>
      <c r="L13" s="159"/>
      <c r="M13" s="159"/>
      <c r="N13" s="159"/>
      <c r="O13" s="45"/>
      <c r="P13" s="43" t="s">
        <v>71</v>
      </c>
      <c r="Q13" s="43"/>
      <c r="R13" s="44" t="s">
        <v>70</v>
      </c>
      <c r="S13" s="40"/>
      <c r="T13" s="159"/>
      <c r="U13" s="159"/>
      <c r="V13" s="159"/>
      <c r="W13" s="159"/>
      <c r="X13" s="159"/>
      <c r="Y13" s="159"/>
      <c r="Z13" s="159"/>
      <c r="AA13" s="159"/>
      <c r="AB13" s="41"/>
      <c r="AC13" s="43" t="s">
        <v>72</v>
      </c>
      <c r="AD13" s="43"/>
      <c r="AE13" s="44" t="s">
        <v>70</v>
      </c>
      <c r="AF13" s="40"/>
      <c r="AG13" s="160"/>
      <c r="AH13" s="159"/>
      <c r="AI13" s="159"/>
      <c r="AJ13" s="159"/>
      <c r="AK13" s="159"/>
      <c r="AL13" s="159"/>
      <c r="AM13" s="159"/>
      <c r="AN13" s="30"/>
      <c r="AO13" s="30"/>
      <c r="AP13" s="28"/>
      <c r="AS13" s="53"/>
      <c r="AT13" s="53"/>
      <c r="AU13" s="53"/>
      <c r="AV13" s="30"/>
    </row>
    <row r="14" spans="1:48" ht="10" customHeight="1">
      <c r="A14" s="126"/>
      <c r="B14" s="127"/>
      <c r="C14" s="129"/>
      <c r="D14" s="126"/>
      <c r="E14" s="130"/>
      <c r="F14" s="130"/>
      <c r="G14" s="131"/>
      <c r="H14" s="131"/>
      <c r="I14" s="126"/>
      <c r="J14" s="126"/>
      <c r="K14" s="126"/>
      <c r="L14" s="126"/>
      <c r="M14" s="126"/>
      <c r="N14" s="126"/>
      <c r="O14" s="129"/>
      <c r="P14" s="129"/>
      <c r="Q14" s="129"/>
      <c r="R14" s="130"/>
      <c r="S14" s="124"/>
      <c r="T14" s="126"/>
      <c r="U14" s="126"/>
      <c r="V14" s="126"/>
      <c r="W14" s="126"/>
      <c r="X14" s="126"/>
      <c r="Y14" s="126"/>
      <c r="Z14" s="126"/>
      <c r="AA14" s="126"/>
      <c r="AB14" s="126"/>
      <c r="AC14" s="129"/>
      <c r="AD14" s="129"/>
      <c r="AE14" s="130"/>
      <c r="AF14" s="124"/>
      <c r="AG14" s="131"/>
      <c r="AH14" s="126"/>
      <c r="AI14" s="126"/>
      <c r="AJ14" s="126"/>
      <c r="AK14" s="126"/>
      <c r="AL14" s="126"/>
      <c r="AM14" s="126"/>
      <c r="AN14" s="30"/>
      <c r="AO14" s="30"/>
      <c r="AP14" s="28"/>
      <c r="AS14" s="53"/>
      <c r="AT14" s="53"/>
      <c r="AU14" s="53"/>
      <c r="AV14" s="30"/>
    </row>
    <row r="15" spans="1:48">
      <c r="A15" s="106" t="s">
        <v>79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S15" s="53"/>
      <c r="AT15" s="53"/>
      <c r="AU15" s="53"/>
      <c r="AV15" s="30"/>
    </row>
    <row r="16" spans="1:48">
      <c r="A16" s="108"/>
      <c r="B16" s="109"/>
      <c r="C16" s="110"/>
      <c r="D16" s="111" t="s">
        <v>49</v>
      </c>
      <c r="E16" s="111"/>
      <c r="F16" s="111"/>
      <c r="G16" s="111"/>
      <c r="H16" s="112">
        <v>0.42083333333333334</v>
      </c>
      <c r="I16" s="112"/>
      <c r="J16" s="112"/>
      <c r="K16" s="112"/>
      <c r="L16" s="112"/>
      <c r="M16" s="111" t="s">
        <v>50</v>
      </c>
      <c r="N16" s="111"/>
      <c r="O16" s="111"/>
      <c r="P16" s="111"/>
      <c r="Q16" s="112">
        <v>0.45763888888888887</v>
      </c>
      <c r="R16" s="112"/>
      <c r="S16" s="112"/>
      <c r="T16" s="112"/>
      <c r="U16" s="112"/>
      <c r="V16" s="111" t="s">
        <v>51</v>
      </c>
      <c r="W16" s="111"/>
      <c r="X16" s="111"/>
      <c r="Y16" s="111"/>
      <c r="Z16" s="113">
        <f>IF(H16="","",Q16-H16-AI16)</f>
        <v>3.6805555555555536E-2</v>
      </c>
      <c r="AA16" s="113"/>
      <c r="AB16" s="113"/>
      <c r="AC16" s="113"/>
      <c r="AD16" s="113"/>
      <c r="AE16" s="111" t="s">
        <v>52</v>
      </c>
      <c r="AF16" s="111"/>
      <c r="AG16" s="111"/>
      <c r="AH16" s="111"/>
      <c r="AI16" s="113"/>
      <c r="AJ16" s="113"/>
      <c r="AK16" s="113"/>
      <c r="AL16" s="113"/>
      <c r="AM16" s="114"/>
      <c r="AN16" s="29"/>
      <c r="AO16" s="29"/>
      <c r="AP16" s="30"/>
    </row>
    <row r="17" spans="1:42" ht="14">
      <c r="A17" s="115">
        <v>2</v>
      </c>
      <c r="B17" s="89" t="s">
        <v>53</v>
      </c>
      <c r="C17" s="90"/>
      <c r="D17" s="90"/>
      <c r="E17" s="90"/>
      <c r="F17" s="90"/>
      <c r="G17" s="90"/>
      <c r="H17" s="90"/>
      <c r="I17" s="90"/>
      <c r="J17" s="90"/>
      <c r="K17" s="90"/>
      <c r="L17" s="91"/>
      <c r="M17" s="89">
        <v>1</v>
      </c>
      <c r="N17" s="91"/>
      <c r="O17" s="89">
        <v>2</v>
      </c>
      <c r="P17" s="91"/>
      <c r="Q17" s="89">
        <v>3</v>
      </c>
      <c r="R17" s="91"/>
      <c r="S17" s="89">
        <v>4</v>
      </c>
      <c r="T17" s="91"/>
      <c r="U17" s="89">
        <v>5</v>
      </c>
      <c r="V17" s="91"/>
      <c r="W17" s="89">
        <v>6</v>
      </c>
      <c r="X17" s="91"/>
      <c r="Y17" s="89">
        <v>7</v>
      </c>
      <c r="Z17" s="91"/>
      <c r="AA17" s="89">
        <v>8</v>
      </c>
      <c r="AB17" s="91"/>
      <c r="AC17" s="89">
        <v>9</v>
      </c>
      <c r="AD17" s="91"/>
      <c r="AE17" s="89">
        <v>10</v>
      </c>
      <c r="AF17" s="91"/>
      <c r="AG17" s="89" t="s">
        <v>54</v>
      </c>
      <c r="AH17" s="91"/>
      <c r="AI17" s="89" t="s">
        <v>55</v>
      </c>
      <c r="AJ17" s="90"/>
      <c r="AK17" s="90"/>
      <c r="AL17" s="90"/>
      <c r="AM17" s="91"/>
      <c r="AN17" s="31"/>
      <c r="AO17" s="30"/>
      <c r="AP17" s="32"/>
    </row>
    <row r="18" spans="1:42" ht="14">
      <c r="A18" s="117"/>
      <c r="B18" s="89" t="s">
        <v>117</v>
      </c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89">
        <v>0</v>
      </c>
      <c r="N18" s="91"/>
      <c r="O18" s="89">
        <v>0</v>
      </c>
      <c r="P18" s="91"/>
      <c r="Q18" s="89">
        <v>0</v>
      </c>
      <c r="R18" s="91"/>
      <c r="S18" s="89" t="s">
        <v>105</v>
      </c>
      <c r="T18" s="91"/>
      <c r="U18" s="89"/>
      <c r="V18" s="91"/>
      <c r="W18" s="89"/>
      <c r="X18" s="91"/>
      <c r="Y18" s="89"/>
      <c r="Z18" s="91"/>
      <c r="AA18" s="89"/>
      <c r="AB18" s="91"/>
      <c r="AC18" s="89"/>
      <c r="AD18" s="91"/>
      <c r="AE18" s="89"/>
      <c r="AF18" s="91"/>
      <c r="AG18" s="89">
        <f>IF(M18="","",SUM(M18:AF18))</f>
        <v>0</v>
      </c>
      <c r="AH18" s="91"/>
      <c r="AI18" s="168" t="s">
        <v>119</v>
      </c>
      <c r="AJ18" s="169"/>
      <c r="AK18" s="169"/>
      <c r="AL18" s="169"/>
      <c r="AM18" s="170"/>
      <c r="AN18" s="30"/>
      <c r="AO18" s="29" t="s">
        <v>56</v>
      </c>
      <c r="AP18" s="30"/>
    </row>
    <row r="19" spans="1:42" ht="14">
      <c r="A19" s="114"/>
      <c r="B19" s="89" t="s">
        <v>118</v>
      </c>
      <c r="C19" s="90"/>
      <c r="D19" s="90"/>
      <c r="E19" s="90"/>
      <c r="F19" s="90"/>
      <c r="G19" s="90"/>
      <c r="H19" s="90"/>
      <c r="I19" s="90"/>
      <c r="J19" s="90"/>
      <c r="K19" s="90"/>
      <c r="L19" s="91"/>
      <c r="M19" s="89">
        <v>3</v>
      </c>
      <c r="N19" s="91"/>
      <c r="O19" s="89">
        <v>1</v>
      </c>
      <c r="P19" s="91"/>
      <c r="Q19" s="89">
        <v>1</v>
      </c>
      <c r="R19" s="91"/>
      <c r="S19" s="89"/>
      <c r="T19" s="91"/>
      <c r="U19" s="89"/>
      <c r="V19" s="91"/>
      <c r="W19" s="89"/>
      <c r="X19" s="91"/>
      <c r="Y19" s="89"/>
      <c r="Z19" s="91"/>
      <c r="AA19" s="89"/>
      <c r="AB19" s="91"/>
      <c r="AC19" s="89"/>
      <c r="AD19" s="91"/>
      <c r="AE19" s="89"/>
      <c r="AF19" s="91"/>
      <c r="AG19" s="89">
        <f>IF(M19="","",SUM(M19:AF19)+AO19)</f>
        <v>5</v>
      </c>
      <c r="AH19" s="91"/>
      <c r="AI19" s="171"/>
      <c r="AJ19" s="172"/>
      <c r="AK19" s="172"/>
      <c r="AL19" s="172"/>
      <c r="AM19" s="173"/>
      <c r="AN19" s="28"/>
      <c r="AO19" s="33"/>
      <c r="AP19" s="30"/>
    </row>
    <row r="20" spans="1:42" ht="14">
      <c r="A20" s="121"/>
      <c r="B20" s="122" t="s">
        <v>57</v>
      </c>
      <c r="C20" s="93"/>
      <c r="D20" s="93" t="s">
        <v>58</v>
      </c>
      <c r="E20" s="93"/>
      <c r="F20" s="92" t="s">
        <v>120</v>
      </c>
      <c r="G20" s="92"/>
      <c r="H20" s="92"/>
      <c r="I20" s="92"/>
      <c r="J20" s="93" t="s">
        <v>59</v>
      </c>
      <c r="K20" s="93"/>
      <c r="L20" s="92" t="s">
        <v>121</v>
      </c>
      <c r="M20" s="92"/>
      <c r="N20" s="92"/>
      <c r="O20" s="92"/>
      <c r="P20" s="93" t="s">
        <v>60</v>
      </c>
      <c r="Q20" s="93"/>
      <c r="R20" s="92" t="s">
        <v>111</v>
      </c>
      <c r="S20" s="92"/>
      <c r="T20" s="92"/>
      <c r="U20" s="92"/>
      <c r="V20" s="93" t="s">
        <v>61</v>
      </c>
      <c r="W20" s="93"/>
      <c r="X20" s="92" t="s">
        <v>122</v>
      </c>
      <c r="Y20" s="92"/>
      <c r="Z20" s="92"/>
      <c r="AA20" s="92"/>
      <c r="AB20" s="93" t="s">
        <v>62</v>
      </c>
      <c r="AC20" s="93"/>
      <c r="AD20" s="92" t="s">
        <v>109</v>
      </c>
      <c r="AE20" s="92"/>
      <c r="AF20" s="92"/>
      <c r="AG20" s="92"/>
      <c r="AH20" s="93" t="s">
        <v>63</v>
      </c>
      <c r="AI20" s="93"/>
      <c r="AJ20" s="92" t="s">
        <v>123</v>
      </c>
      <c r="AK20" s="92"/>
      <c r="AL20" s="92"/>
      <c r="AM20" s="123"/>
      <c r="AN20" s="34"/>
      <c r="AO20" s="28"/>
      <c r="AP20" s="28"/>
    </row>
    <row r="21" spans="1:42" ht="14">
      <c r="A21" s="94" t="s">
        <v>64</v>
      </c>
      <c r="B21" s="94"/>
      <c r="C21" s="94"/>
      <c r="D21" s="35" t="s">
        <v>65</v>
      </c>
      <c r="E21" s="35"/>
      <c r="F21" s="36" t="s">
        <v>124</v>
      </c>
      <c r="G21" s="37"/>
      <c r="H21" s="36"/>
      <c r="I21" s="37"/>
      <c r="J21" s="37"/>
      <c r="K21" s="38"/>
      <c r="L21" s="38"/>
      <c r="M21" s="38"/>
      <c r="N21" s="38"/>
      <c r="O21" s="38"/>
      <c r="P21" s="39"/>
      <c r="Q21" s="38"/>
      <c r="R21" s="38"/>
      <c r="S21" s="38"/>
      <c r="T21" s="38"/>
      <c r="U21" s="39"/>
      <c r="V21" s="38"/>
      <c r="W21" s="38"/>
      <c r="X21" s="38"/>
      <c r="Y21" s="38"/>
      <c r="Z21" s="29" t="s">
        <v>66</v>
      </c>
      <c r="AA21" s="38" t="s">
        <v>125</v>
      </c>
      <c r="AB21" s="39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1"/>
      <c r="AO21" s="28"/>
      <c r="AP21" s="30"/>
    </row>
    <row r="22" spans="1:42" ht="14">
      <c r="A22" s="94" t="s">
        <v>64</v>
      </c>
      <c r="B22" s="94"/>
      <c r="C22" s="94"/>
      <c r="D22" s="35" t="s">
        <v>67</v>
      </c>
      <c r="E22" s="35"/>
      <c r="F22" s="36" t="s">
        <v>126</v>
      </c>
      <c r="G22" s="37"/>
      <c r="H22" s="36"/>
      <c r="I22" s="37"/>
      <c r="J22" s="37"/>
      <c r="K22" s="38"/>
      <c r="L22" s="38"/>
      <c r="M22" s="38"/>
      <c r="N22" s="38"/>
      <c r="O22" s="38"/>
      <c r="P22" s="39"/>
      <c r="Q22" s="38"/>
      <c r="R22" s="38"/>
      <c r="S22" s="38"/>
      <c r="T22" s="38"/>
      <c r="U22" s="38"/>
      <c r="V22" s="38"/>
      <c r="W22" s="38"/>
      <c r="X22" s="38"/>
      <c r="Y22" s="38"/>
      <c r="Z22" s="29" t="s">
        <v>66</v>
      </c>
      <c r="AA22" s="38" t="s">
        <v>127</v>
      </c>
      <c r="AB22" s="39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1"/>
      <c r="AO22" s="28"/>
      <c r="AP22" s="30"/>
    </row>
    <row r="23" spans="1:42">
      <c r="A23" s="41" t="s">
        <v>68</v>
      </c>
      <c r="B23" s="42"/>
      <c r="C23" s="43" t="s">
        <v>69</v>
      </c>
      <c r="D23" s="159"/>
      <c r="E23" s="44" t="s">
        <v>70</v>
      </c>
      <c r="F23" s="44"/>
      <c r="G23" s="160"/>
      <c r="H23" s="160"/>
      <c r="I23" s="159"/>
      <c r="J23" s="159"/>
      <c r="K23" s="159"/>
      <c r="L23" s="159"/>
      <c r="M23" s="159"/>
      <c r="N23" s="159"/>
      <c r="O23" s="45"/>
      <c r="P23" s="43" t="s">
        <v>71</v>
      </c>
      <c r="Q23" s="43"/>
      <c r="R23" s="44" t="s">
        <v>70</v>
      </c>
      <c r="S23" s="40"/>
      <c r="T23" s="159"/>
      <c r="U23" s="159"/>
      <c r="V23" s="159"/>
      <c r="W23" s="159"/>
      <c r="X23" s="159"/>
      <c r="Y23" s="159"/>
      <c r="Z23" s="159"/>
      <c r="AA23" s="159"/>
      <c r="AB23" s="41"/>
      <c r="AC23" s="46" t="s">
        <v>72</v>
      </c>
      <c r="AD23" s="43"/>
      <c r="AE23" s="44" t="s">
        <v>70</v>
      </c>
      <c r="AF23" s="40"/>
      <c r="AG23" s="160"/>
      <c r="AH23" s="159"/>
      <c r="AI23" s="159"/>
      <c r="AJ23" s="159"/>
      <c r="AK23" s="159"/>
      <c r="AL23" s="159"/>
      <c r="AM23" s="159"/>
      <c r="AN23" s="28"/>
      <c r="AO23" s="47"/>
      <c r="AP23" s="47"/>
    </row>
    <row r="24" spans="1:42">
      <c r="A24" s="41" t="s">
        <v>73</v>
      </c>
      <c r="B24" s="42"/>
      <c r="C24" s="43" t="s">
        <v>69</v>
      </c>
      <c r="D24" s="159"/>
      <c r="E24" s="44" t="s">
        <v>128</v>
      </c>
      <c r="F24" s="44"/>
      <c r="G24" s="160"/>
      <c r="H24" s="160"/>
      <c r="I24" s="159"/>
      <c r="J24" s="159"/>
      <c r="K24" s="159"/>
      <c r="L24" s="159"/>
      <c r="M24" s="159"/>
      <c r="N24" s="159"/>
      <c r="O24" s="45"/>
      <c r="P24" s="43" t="s">
        <v>71</v>
      </c>
      <c r="Q24" s="43"/>
      <c r="R24" s="44" t="s">
        <v>70</v>
      </c>
      <c r="S24" s="40"/>
      <c r="T24" s="159"/>
      <c r="U24" s="159"/>
      <c r="V24" s="159"/>
      <c r="W24" s="159"/>
      <c r="X24" s="159"/>
      <c r="Y24" s="159"/>
      <c r="Z24" s="159"/>
      <c r="AA24" s="159"/>
      <c r="AB24" s="41"/>
      <c r="AC24" s="43" t="s">
        <v>72</v>
      </c>
      <c r="AD24" s="43"/>
      <c r="AE24" s="44" t="s">
        <v>70</v>
      </c>
      <c r="AF24" s="40"/>
      <c r="AG24" s="160"/>
      <c r="AH24" s="159"/>
      <c r="AI24" s="159"/>
      <c r="AJ24" s="159"/>
      <c r="AK24" s="159"/>
      <c r="AL24" s="159"/>
      <c r="AM24" s="159"/>
      <c r="AN24" s="30"/>
      <c r="AO24" s="30"/>
      <c r="AP24" s="28"/>
    </row>
    <row r="25" spans="1:42" ht="10" customHeight="1">
      <c r="A25" s="41"/>
      <c r="B25" s="42"/>
      <c r="C25" s="49"/>
      <c r="D25" s="161"/>
      <c r="E25" s="50"/>
      <c r="F25" s="50"/>
      <c r="G25" s="162"/>
      <c r="H25" s="162"/>
      <c r="I25" s="161"/>
      <c r="J25" s="161"/>
      <c r="K25" s="161"/>
      <c r="L25" s="161"/>
      <c r="M25" s="161"/>
      <c r="N25" s="161"/>
      <c r="O25" s="45"/>
      <c r="P25" s="49"/>
      <c r="Q25" s="49"/>
      <c r="R25" s="50"/>
      <c r="S25" s="51"/>
      <c r="T25" s="161"/>
      <c r="U25" s="161"/>
      <c r="V25" s="161"/>
      <c r="W25" s="161"/>
      <c r="X25" s="161"/>
      <c r="Y25" s="161"/>
      <c r="Z25" s="161"/>
      <c r="AA25" s="161"/>
      <c r="AB25" s="41"/>
      <c r="AC25" s="49"/>
      <c r="AD25" s="49"/>
      <c r="AE25" s="50"/>
      <c r="AF25" s="51"/>
      <c r="AG25" s="162"/>
      <c r="AH25" s="161"/>
      <c r="AI25" s="161"/>
      <c r="AJ25" s="161"/>
      <c r="AK25" s="161"/>
      <c r="AL25" s="161"/>
      <c r="AM25" s="161"/>
      <c r="AN25" s="30"/>
      <c r="AO25" s="30"/>
      <c r="AP25" s="28"/>
    </row>
    <row r="26" spans="1:42">
      <c r="A26" s="106" t="s">
        <v>79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1:42">
      <c r="A27" s="108"/>
      <c r="B27" s="109"/>
      <c r="C27" s="110"/>
      <c r="D27" s="111" t="s">
        <v>49</v>
      </c>
      <c r="E27" s="111"/>
      <c r="F27" s="111"/>
      <c r="G27" s="111"/>
      <c r="H27" s="112">
        <v>0.3743055555555555</v>
      </c>
      <c r="I27" s="112"/>
      <c r="J27" s="112"/>
      <c r="K27" s="112"/>
      <c r="L27" s="112"/>
      <c r="M27" s="111" t="s">
        <v>50</v>
      </c>
      <c r="N27" s="111"/>
      <c r="O27" s="111"/>
      <c r="P27" s="111"/>
      <c r="Q27" s="112">
        <v>0.40625</v>
      </c>
      <c r="R27" s="112"/>
      <c r="S27" s="112"/>
      <c r="T27" s="112"/>
      <c r="U27" s="112"/>
      <c r="V27" s="111" t="s">
        <v>51</v>
      </c>
      <c r="W27" s="111"/>
      <c r="X27" s="111"/>
      <c r="Y27" s="111"/>
      <c r="Z27" s="113">
        <f>IF(H27="","",Q27-H27-AI27)</f>
        <v>3.1944444444444497E-2</v>
      </c>
      <c r="AA27" s="113"/>
      <c r="AB27" s="113"/>
      <c r="AC27" s="113"/>
      <c r="AD27" s="113"/>
      <c r="AE27" s="111" t="s">
        <v>52</v>
      </c>
      <c r="AF27" s="111"/>
      <c r="AG27" s="111"/>
      <c r="AH27" s="111"/>
      <c r="AI27" s="113"/>
      <c r="AJ27" s="113"/>
      <c r="AK27" s="113"/>
      <c r="AL27" s="113"/>
      <c r="AM27" s="114"/>
      <c r="AN27" s="29"/>
      <c r="AO27" s="29"/>
      <c r="AP27" s="30"/>
    </row>
    <row r="28" spans="1:42" ht="14">
      <c r="A28" s="115">
        <v>3</v>
      </c>
      <c r="B28" s="89" t="s">
        <v>53</v>
      </c>
      <c r="C28" s="90"/>
      <c r="D28" s="90"/>
      <c r="E28" s="90"/>
      <c r="F28" s="90"/>
      <c r="G28" s="90"/>
      <c r="H28" s="90"/>
      <c r="I28" s="90"/>
      <c r="J28" s="90"/>
      <c r="K28" s="90"/>
      <c r="L28" s="91"/>
      <c r="M28" s="89">
        <v>1</v>
      </c>
      <c r="N28" s="91"/>
      <c r="O28" s="89">
        <v>2</v>
      </c>
      <c r="P28" s="91"/>
      <c r="Q28" s="89">
        <v>3</v>
      </c>
      <c r="R28" s="91"/>
      <c r="S28" s="89">
        <v>4</v>
      </c>
      <c r="T28" s="91"/>
      <c r="U28" s="89">
        <v>5</v>
      </c>
      <c r="V28" s="91"/>
      <c r="W28" s="89">
        <v>6</v>
      </c>
      <c r="X28" s="91"/>
      <c r="Y28" s="89">
        <v>7</v>
      </c>
      <c r="Z28" s="91"/>
      <c r="AA28" s="89">
        <v>8</v>
      </c>
      <c r="AB28" s="91"/>
      <c r="AC28" s="89">
        <v>9</v>
      </c>
      <c r="AD28" s="91"/>
      <c r="AE28" s="89">
        <v>10</v>
      </c>
      <c r="AF28" s="91"/>
      <c r="AG28" s="89" t="s">
        <v>54</v>
      </c>
      <c r="AH28" s="91"/>
      <c r="AI28" s="89" t="s">
        <v>55</v>
      </c>
      <c r="AJ28" s="90"/>
      <c r="AK28" s="90"/>
      <c r="AL28" s="90"/>
      <c r="AM28" s="91"/>
      <c r="AN28" s="31"/>
      <c r="AO28" s="30"/>
      <c r="AP28" s="32"/>
    </row>
    <row r="29" spans="1:42" ht="14">
      <c r="A29" s="117"/>
      <c r="B29" s="89" t="s">
        <v>129</v>
      </c>
      <c r="C29" s="90"/>
      <c r="D29" s="90"/>
      <c r="E29" s="90"/>
      <c r="F29" s="90"/>
      <c r="G29" s="90"/>
      <c r="H29" s="90"/>
      <c r="I29" s="90"/>
      <c r="J29" s="90"/>
      <c r="K29" s="90"/>
      <c r="L29" s="91"/>
      <c r="M29" s="89">
        <v>3</v>
      </c>
      <c r="N29" s="91"/>
      <c r="O29" s="89">
        <v>0</v>
      </c>
      <c r="P29" s="91"/>
      <c r="Q29" s="89">
        <v>0</v>
      </c>
      <c r="R29" s="91"/>
      <c r="S29" s="89"/>
      <c r="T29" s="91"/>
      <c r="U29" s="89"/>
      <c r="V29" s="91"/>
      <c r="W29" s="89"/>
      <c r="X29" s="91"/>
      <c r="Y29" s="89"/>
      <c r="Z29" s="91"/>
      <c r="AA29" s="89"/>
      <c r="AB29" s="91"/>
      <c r="AC29" s="89"/>
      <c r="AD29" s="91"/>
      <c r="AE29" s="89"/>
      <c r="AF29" s="91"/>
      <c r="AG29" s="89">
        <f>IF(M29="","",SUM(M29:AF29))</f>
        <v>3</v>
      </c>
      <c r="AH29" s="91"/>
      <c r="AI29" s="118"/>
      <c r="AJ29" s="119"/>
      <c r="AK29" s="119"/>
      <c r="AL29" s="119"/>
      <c r="AM29" s="120"/>
      <c r="AN29" s="30"/>
      <c r="AO29" s="29" t="s">
        <v>56</v>
      </c>
      <c r="AP29" s="30"/>
    </row>
    <row r="30" spans="1:42" ht="14">
      <c r="A30" s="114"/>
      <c r="B30" s="89" t="s">
        <v>130</v>
      </c>
      <c r="C30" s="90"/>
      <c r="D30" s="90"/>
      <c r="E30" s="90"/>
      <c r="F30" s="90"/>
      <c r="G30" s="90"/>
      <c r="H30" s="90"/>
      <c r="I30" s="90"/>
      <c r="J30" s="90"/>
      <c r="K30" s="90"/>
      <c r="L30" s="91"/>
      <c r="M30" s="89">
        <v>0</v>
      </c>
      <c r="N30" s="91"/>
      <c r="O30" s="89">
        <v>2</v>
      </c>
      <c r="P30" s="91"/>
      <c r="Q30" s="89">
        <v>2</v>
      </c>
      <c r="R30" s="91"/>
      <c r="S30" s="89"/>
      <c r="T30" s="91"/>
      <c r="U30" s="89"/>
      <c r="V30" s="91"/>
      <c r="W30" s="89"/>
      <c r="X30" s="91"/>
      <c r="Y30" s="89"/>
      <c r="Z30" s="91"/>
      <c r="AA30" s="89"/>
      <c r="AB30" s="91"/>
      <c r="AC30" s="89"/>
      <c r="AD30" s="91"/>
      <c r="AE30" s="89"/>
      <c r="AF30" s="91"/>
      <c r="AG30" s="89">
        <f>IF(M30="","",SUM(M30:AF30)+AO30)</f>
        <v>4</v>
      </c>
      <c r="AH30" s="91"/>
      <c r="AI30" s="118" t="s">
        <v>119</v>
      </c>
      <c r="AJ30" s="119"/>
      <c r="AK30" s="119"/>
      <c r="AL30" s="119"/>
      <c r="AM30" s="120"/>
      <c r="AN30" s="28"/>
      <c r="AO30" s="33"/>
      <c r="AP30" s="30"/>
    </row>
    <row r="31" spans="1:42" ht="14">
      <c r="A31" s="121"/>
      <c r="B31" s="122" t="s">
        <v>57</v>
      </c>
      <c r="C31" s="93"/>
      <c r="D31" s="93" t="s">
        <v>58</v>
      </c>
      <c r="E31" s="93"/>
      <c r="F31" s="92" t="s">
        <v>131</v>
      </c>
      <c r="G31" s="92"/>
      <c r="H31" s="92"/>
      <c r="I31" s="92"/>
      <c r="J31" s="93" t="s">
        <v>59</v>
      </c>
      <c r="K31" s="93"/>
      <c r="L31" s="92" t="s">
        <v>132</v>
      </c>
      <c r="M31" s="92"/>
      <c r="N31" s="92"/>
      <c r="O31" s="92"/>
      <c r="P31" s="93" t="s">
        <v>60</v>
      </c>
      <c r="Q31" s="93"/>
      <c r="R31" s="92" t="s">
        <v>133</v>
      </c>
      <c r="S31" s="92"/>
      <c r="T31" s="92"/>
      <c r="U31" s="92"/>
      <c r="V31" s="93" t="s">
        <v>61</v>
      </c>
      <c r="W31" s="93"/>
      <c r="X31" s="92" t="s">
        <v>134</v>
      </c>
      <c r="Y31" s="92"/>
      <c r="Z31" s="92"/>
      <c r="AA31" s="92"/>
      <c r="AB31" s="93" t="s">
        <v>62</v>
      </c>
      <c r="AC31" s="93"/>
      <c r="AD31" s="92" t="s">
        <v>135</v>
      </c>
      <c r="AE31" s="92"/>
      <c r="AF31" s="92"/>
      <c r="AG31" s="92"/>
      <c r="AH31" s="93" t="s">
        <v>63</v>
      </c>
      <c r="AI31" s="93"/>
      <c r="AJ31" s="92" t="s">
        <v>136</v>
      </c>
      <c r="AK31" s="92"/>
      <c r="AL31" s="92"/>
      <c r="AM31" s="123"/>
      <c r="AN31" s="34"/>
      <c r="AO31" s="28"/>
      <c r="AP31" s="28"/>
    </row>
    <row r="32" spans="1:42" ht="14">
      <c r="A32" s="94" t="s">
        <v>64</v>
      </c>
      <c r="B32" s="94"/>
      <c r="C32" s="94"/>
      <c r="D32" s="35" t="s">
        <v>65</v>
      </c>
      <c r="E32" s="35"/>
      <c r="F32" s="36" t="s">
        <v>137</v>
      </c>
      <c r="G32" s="37"/>
      <c r="H32" s="36"/>
      <c r="I32" s="37"/>
      <c r="J32" s="37"/>
      <c r="K32" s="38"/>
      <c r="L32" s="38"/>
      <c r="M32" s="38"/>
      <c r="N32" s="38"/>
      <c r="O32" s="38"/>
      <c r="P32" s="39"/>
      <c r="Q32" s="38"/>
      <c r="R32" s="38"/>
      <c r="S32" s="38"/>
      <c r="T32" s="38"/>
      <c r="U32" s="39"/>
      <c r="V32" s="38"/>
      <c r="W32" s="38"/>
      <c r="X32" s="38"/>
      <c r="Y32" s="38"/>
      <c r="Z32" s="29" t="s">
        <v>66</v>
      </c>
      <c r="AA32" s="38" t="s">
        <v>138</v>
      </c>
      <c r="AB32" s="39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1"/>
      <c r="AO32" s="28"/>
      <c r="AP32" s="30"/>
    </row>
    <row r="33" spans="1:42" ht="14">
      <c r="A33" s="94" t="s">
        <v>64</v>
      </c>
      <c r="B33" s="94"/>
      <c r="C33" s="94"/>
      <c r="D33" s="35" t="s">
        <v>67</v>
      </c>
      <c r="E33" s="35"/>
      <c r="F33" s="36" t="s">
        <v>139</v>
      </c>
      <c r="G33" s="37"/>
      <c r="H33" s="36"/>
      <c r="I33" s="37"/>
      <c r="J33" s="37"/>
      <c r="K33" s="38"/>
      <c r="L33" s="38"/>
      <c r="M33" s="38"/>
      <c r="N33" s="38"/>
      <c r="O33" s="38"/>
      <c r="P33" s="39"/>
      <c r="Q33" s="38"/>
      <c r="R33" s="38"/>
      <c r="S33" s="38"/>
      <c r="T33" s="38"/>
      <c r="U33" s="38"/>
      <c r="V33" s="38"/>
      <c r="W33" s="38"/>
      <c r="X33" s="38"/>
      <c r="Y33" s="38"/>
      <c r="Z33" s="29" t="s">
        <v>66</v>
      </c>
      <c r="AA33" s="38" t="s">
        <v>140</v>
      </c>
      <c r="AB33" s="39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1"/>
      <c r="AO33" s="28"/>
      <c r="AP33" s="30"/>
    </row>
    <row r="34" spans="1:42">
      <c r="A34" s="41" t="s">
        <v>68</v>
      </c>
      <c r="B34" s="42"/>
      <c r="C34" s="43" t="s">
        <v>69</v>
      </c>
      <c r="D34" s="159"/>
      <c r="E34" s="44" t="s">
        <v>141</v>
      </c>
      <c r="F34" s="44"/>
      <c r="G34" s="160"/>
      <c r="H34" s="160"/>
      <c r="I34" s="159"/>
      <c r="J34" s="159"/>
      <c r="K34" s="159"/>
      <c r="L34" s="159"/>
      <c r="M34" s="159"/>
      <c r="N34" s="159"/>
      <c r="O34" s="45"/>
      <c r="P34" s="43" t="s">
        <v>71</v>
      </c>
      <c r="Q34" s="43"/>
      <c r="R34" s="44" t="s">
        <v>70</v>
      </c>
      <c r="S34" s="40"/>
      <c r="T34" s="159"/>
      <c r="U34" s="159"/>
      <c r="V34" s="159"/>
      <c r="W34" s="159"/>
      <c r="X34" s="159"/>
      <c r="Y34" s="159"/>
      <c r="Z34" s="159"/>
      <c r="AA34" s="159"/>
      <c r="AB34" s="41"/>
      <c r="AC34" s="46" t="s">
        <v>72</v>
      </c>
      <c r="AD34" s="43"/>
      <c r="AE34" s="44" t="s">
        <v>141</v>
      </c>
      <c r="AF34" s="40"/>
      <c r="AG34" s="160"/>
      <c r="AH34" s="159"/>
      <c r="AI34" s="159"/>
      <c r="AJ34" s="159"/>
      <c r="AK34" s="159"/>
      <c r="AL34" s="159"/>
      <c r="AM34" s="159"/>
      <c r="AN34" s="28"/>
      <c r="AO34" s="47"/>
      <c r="AP34" s="47"/>
    </row>
    <row r="35" spans="1:42">
      <c r="A35" s="41" t="s">
        <v>73</v>
      </c>
      <c r="B35" s="42"/>
      <c r="C35" s="43" t="s">
        <v>69</v>
      </c>
      <c r="D35" s="159"/>
      <c r="E35" s="44" t="s">
        <v>70</v>
      </c>
      <c r="F35" s="44"/>
      <c r="G35" s="160"/>
      <c r="H35" s="160"/>
      <c r="I35" s="159"/>
      <c r="J35" s="159"/>
      <c r="K35" s="159"/>
      <c r="L35" s="159"/>
      <c r="M35" s="159"/>
      <c r="N35" s="159"/>
      <c r="O35" s="45"/>
      <c r="P35" s="43" t="s">
        <v>71</v>
      </c>
      <c r="Q35" s="43"/>
      <c r="R35" s="44" t="s">
        <v>142</v>
      </c>
      <c r="S35" s="40"/>
      <c r="T35" s="159"/>
      <c r="U35" s="159"/>
      <c r="V35" s="159"/>
      <c r="W35" s="159"/>
      <c r="X35" s="159"/>
      <c r="Y35" s="159"/>
      <c r="Z35" s="159"/>
      <c r="AA35" s="159"/>
      <c r="AB35" s="41"/>
      <c r="AC35" s="43" t="s">
        <v>72</v>
      </c>
      <c r="AD35" s="43"/>
      <c r="AE35" s="44" t="s">
        <v>70</v>
      </c>
      <c r="AF35" s="40"/>
      <c r="AG35" s="160"/>
      <c r="AH35" s="159"/>
      <c r="AI35" s="159"/>
      <c r="AJ35" s="159"/>
      <c r="AK35" s="159"/>
      <c r="AL35" s="159"/>
      <c r="AM35" s="159"/>
      <c r="AN35" s="30"/>
      <c r="AO35" s="30"/>
      <c r="AP35" s="28"/>
    </row>
    <row r="36" spans="1:42" ht="10" customHeight="1">
      <c r="A36" s="41"/>
      <c r="B36" s="42"/>
      <c r="C36" s="45"/>
      <c r="D36" s="41"/>
      <c r="E36" s="48"/>
      <c r="F36" s="48"/>
      <c r="G36" s="163"/>
      <c r="H36" s="163"/>
      <c r="I36" s="41"/>
      <c r="J36" s="41"/>
      <c r="K36" s="41"/>
      <c r="L36" s="41"/>
      <c r="M36" s="41"/>
      <c r="N36" s="41"/>
      <c r="O36" s="45"/>
      <c r="P36" s="45"/>
      <c r="Q36" s="45"/>
      <c r="R36" s="48"/>
      <c r="S36" s="35"/>
      <c r="T36" s="41"/>
      <c r="U36" s="41"/>
      <c r="V36" s="41"/>
      <c r="W36" s="41"/>
      <c r="X36" s="41"/>
      <c r="Y36" s="41"/>
      <c r="Z36" s="41"/>
      <c r="AA36" s="41"/>
      <c r="AB36" s="41"/>
      <c r="AC36" s="45"/>
      <c r="AD36" s="45"/>
      <c r="AE36" s="48"/>
      <c r="AF36" s="35"/>
      <c r="AG36" s="163"/>
      <c r="AH36" s="41"/>
      <c r="AI36" s="41"/>
      <c r="AJ36" s="41"/>
      <c r="AK36" s="41"/>
      <c r="AL36" s="41"/>
      <c r="AM36" s="41"/>
      <c r="AN36" s="30"/>
      <c r="AO36" s="30"/>
      <c r="AP36" s="28"/>
    </row>
    <row r="37" spans="1:42">
      <c r="A37" s="106" t="s">
        <v>79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1:42">
      <c r="A38" s="108"/>
      <c r="B38" s="109"/>
      <c r="C38" s="110"/>
      <c r="D38" s="111" t="s">
        <v>49</v>
      </c>
      <c r="E38" s="111"/>
      <c r="F38" s="111"/>
      <c r="G38" s="111"/>
      <c r="H38" s="112">
        <v>0.41666666666666669</v>
      </c>
      <c r="I38" s="112"/>
      <c r="J38" s="112"/>
      <c r="K38" s="112"/>
      <c r="L38" s="112"/>
      <c r="M38" s="111" t="s">
        <v>50</v>
      </c>
      <c r="N38" s="111"/>
      <c r="O38" s="111"/>
      <c r="P38" s="111"/>
      <c r="Q38" s="112">
        <v>0.45208333333333334</v>
      </c>
      <c r="R38" s="112"/>
      <c r="S38" s="112"/>
      <c r="T38" s="112"/>
      <c r="U38" s="112"/>
      <c r="V38" s="111" t="s">
        <v>51</v>
      </c>
      <c r="W38" s="111"/>
      <c r="X38" s="111"/>
      <c r="Y38" s="111"/>
      <c r="Z38" s="113">
        <f>IF(H38="","",Q38-H38-AI38)</f>
        <v>3.5416666666666652E-2</v>
      </c>
      <c r="AA38" s="113"/>
      <c r="AB38" s="113"/>
      <c r="AC38" s="113"/>
      <c r="AD38" s="113"/>
      <c r="AE38" s="111" t="s">
        <v>52</v>
      </c>
      <c r="AF38" s="111"/>
      <c r="AG38" s="111"/>
      <c r="AH38" s="111"/>
      <c r="AI38" s="113"/>
      <c r="AJ38" s="113"/>
      <c r="AK38" s="113"/>
      <c r="AL38" s="113"/>
      <c r="AM38" s="114"/>
      <c r="AN38" s="29"/>
      <c r="AO38" s="29"/>
      <c r="AP38" s="30"/>
    </row>
    <row r="39" spans="1:42" ht="14">
      <c r="A39" s="115">
        <v>4</v>
      </c>
      <c r="B39" s="89" t="s">
        <v>53</v>
      </c>
      <c r="C39" s="90"/>
      <c r="D39" s="90"/>
      <c r="E39" s="90"/>
      <c r="F39" s="90"/>
      <c r="G39" s="90"/>
      <c r="H39" s="90"/>
      <c r="I39" s="90"/>
      <c r="J39" s="90"/>
      <c r="K39" s="90"/>
      <c r="L39" s="91"/>
      <c r="M39" s="89">
        <v>1</v>
      </c>
      <c r="N39" s="91"/>
      <c r="O39" s="89">
        <v>2</v>
      </c>
      <c r="P39" s="91"/>
      <c r="Q39" s="89">
        <v>3</v>
      </c>
      <c r="R39" s="91"/>
      <c r="S39" s="89">
        <v>4</v>
      </c>
      <c r="T39" s="91"/>
      <c r="U39" s="89">
        <v>5</v>
      </c>
      <c r="V39" s="91"/>
      <c r="W39" s="89">
        <v>6</v>
      </c>
      <c r="X39" s="91"/>
      <c r="Y39" s="89">
        <v>7</v>
      </c>
      <c r="Z39" s="91"/>
      <c r="AA39" s="89">
        <v>8</v>
      </c>
      <c r="AB39" s="91"/>
      <c r="AC39" s="89">
        <v>9</v>
      </c>
      <c r="AD39" s="91"/>
      <c r="AE39" s="89">
        <v>10</v>
      </c>
      <c r="AF39" s="91"/>
      <c r="AG39" s="89" t="s">
        <v>54</v>
      </c>
      <c r="AH39" s="91"/>
      <c r="AI39" s="89" t="s">
        <v>55</v>
      </c>
      <c r="AJ39" s="90"/>
      <c r="AK39" s="90"/>
      <c r="AL39" s="90"/>
      <c r="AM39" s="91"/>
      <c r="AN39" s="31"/>
      <c r="AO39" s="30"/>
      <c r="AP39" s="32"/>
    </row>
    <row r="40" spans="1:42" ht="14">
      <c r="A40" s="117"/>
      <c r="B40" s="89" t="s">
        <v>143</v>
      </c>
      <c r="C40" s="90"/>
      <c r="D40" s="90"/>
      <c r="E40" s="90"/>
      <c r="F40" s="90"/>
      <c r="G40" s="90"/>
      <c r="H40" s="90"/>
      <c r="I40" s="90"/>
      <c r="J40" s="90"/>
      <c r="K40" s="90"/>
      <c r="L40" s="91"/>
      <c r="M40" s="89">
        <v>2</v>
      </c>
      <c r="N40" s="91"/>
      <c r="O40" s="89">
        <v>3</v>
      </c>
      <c r="P40" s="91"/>
      <c r="Q40" s="89">
        <v>0</v>
      </c>
      <c r="R40" s="91"/>
      <c r="S40" s="89"/>
      <c r="T40" s="91"/>
      <c r="U40" s="89"/>
      <c r="V40" s="91"/>
      <c r="W40" s="89"/>
      <c r="X40" s="91"/>
      <c r="Y40" s="89"/>
      <c r="Z40" s="91"/>
      <c r="AA40" s="89"/>
      <c r="AB40" s="91"/>
      <c r="AC40" s="89"/>
      <c r="AD40" s="91"/>
      <c r="AE40" s="89"/>
      <c r="AF40" s="91"/>
      <c r="AG40" s="89">
        <f>IF(M40="","",SUM(M40:AF40))</f>
        <v>5</v>
      </c>
      <c r="AH40" s="91"/>
      <c r="AI40" s="118"/>
      <c r="AJ40" s="119"/>
      <c r="AK40" s="119"/>
      <c r="AL40" s="119"/>
      <c r="AM40" s="120"/>
      <c r="AN40" s="30"/>
      <c r="AO40" s="29" t="s">
        <v>56</v>
      </c>
      <c r="AP40" s="30"/>
    </row>
    <row r="41" spans="1:42" ht="14">
      <c r="A41" s="114"/>
      <c r="B41" s="89" t="s">
        <v>144</v>
      </c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89">
        <v>0</v>
      </c>
      <c r="N41" s="91"/>
      <c r="O41" s="89">
        <v>0</v>
      </c>
      <c r="P41" s="91"/>
      <c r="Q41" s="89" t="s">
        <v>105</v>
      </c>
      <c r="R41" s="91"/>
      <c r="S41" s="89"/>
      <c r="T41" s="91"/>
      <c r="U41" s="89"/>
      <c r="V41" s="91"/>
      <c r="W41" s="89"/>
      <c r="X41" s="91"/>
      <c r="Y41" s="89"/>
      <c r="Z41" s="91"/>
      <c r="AA41" s="89"/>
      <c r="AB41" s="91"/>
      <c r="AC41" s="89"/>
      <c r="AD41" s="91"/>
      <c r="AE41" s="89"/>
      <c r="AF41" s="91"/>
      <c r="AG41" s="89">
        <f>IF(M41="","",SUM(M41:AF41)+AO41)</f>
        <v>0</v>
      </c>
      <c r="AH41" s="91"/>
      <c r="AI41" s="118" t="s">
        <v>119</v>
      </c>
      <c r="AJ41" s="119"/>
      <c r="AK41" s="119"/>
      <c r="AL41" s="119"/>
      <c r="AM41" s="120"/>
      <c r="AN41" s="28"/>
      <c r="AO41" s="33"/>
      <c r="AP41" s="30"/>
    </row>
    <row r="42" spans="1:42" ht="14">
      <c r="A42" s="121"/>
      <c r="B42" s="122" t="s">
        <v>57</v>
      </c>
      <c r="C42" s="93"/>
      <c r="D42" s="93" t="s">
        <v>58</v>
      </c>
      <c r="E42" s="93"/>
      <c r="F42" s="92" t="s">
        <v>145</v>
      </c>
      <c r="G42" s="92"/>
      <c r="H42" s="92"/>
      <c r="I42" s="92"/>
      <c r="J42" s="93" t="s">
        <v>59</v>
      </c>
      <c r="K42" s="93"/>
      <c r="L42" s="92" t="s">
        <v>146</v>
      </c>
      <c r="M42" s="92"/>
      <c r="N42" s="92"/>
      <c r="O42" s="92"/>
      <c r="P42" s="93" t="s">
        <v>60</v>
      </c>
      <c r="Q42" s="93"/>
      <c r="R42" s="92" t="s">
        <v>135</v>
      </c>
      <c r="S42" s="92"/>
      <c r="T42" s="92"/>
      <c r="U42" s="92"/>
      <c r="V42" s="93" t="s">
        <v>61</v>
      </c>
      <c r="W42" s="93"/>
      <c r="X42" s="92" t="s">
        <v>147</v>
      </c>
      <c r="Y42" s="92"/>
      <c r="Z42" s="92"/>
      <c r="AA42" s="92"/>
      <c r="AB42" s="93" t="s">
        <v>62</v>
      </c>
      <c r="AC42" s="93"/>
      <c r="AD42" s="92" t="s">
        <v>134</v>
      </c>
      <c r="AE42" s="92"/>
      <c r="AF42" s="92"/>
      <c r="AG42" s="92"/>
      <c r="AH42" s="93" t="s">
        <v>63</v>
      </c>
      <c r="AI42" s="93"/>
      <c r="AJ42" s="92" t="s">
        <v>148</v>
      </c>
      <c r="AK42" s="92"/>
      <c r="AL42" s="92"/>
      <c r="AM42" s="123"/>
      <c r="AN42" s="34"/>
      <c r="AO42" s="28"/>
      <c r="AP42" s="28"/>
    </row>
    <row r="43" spans="1:42" ht="14">
      <c r="A43" s="94" t="s">
        <v>64</v>
      </c>
      <c r="B43" s="94"/>
      <c r="C43" s="94"/>
      <c r="D43" s="35" t="s">
        <v>65</v>
      </c>
      <c r="E43" s="35"/>
      <c r="F43" s="36" t="s">
        <v>149</v>
      </c>
      <c r="G43" s="37"/>
      <c r="H43" s="36"/>
      <c r="I43" s="37"/>
      <c r="J43" s="37"/>
      <c r="K43" s="38"/>
      <c r="L43" s="38"/>
      <c r="M43" s="38"/>
      <c r="N43" s="38"/>
      <c r="O43" s="38"/>
      <c r="P43" s="39"/>
      <c r="Q43" s="38"/>
      <c r="R43" s="38"/>
      <c r="S43" s="38"/>
      <c r="T43" s="38"/>
      <c r="U43" s="39"/>
      <c r="V43" s="38"/>
      <c r="W43" s="38"/>
      <c r="X43" s="38"/>
      <c r="Y43" s="38"/>
      <c r="Z43" s="29" t="s">
        <v>66</v>
      </c>
      <c r="AA43" s="38" t="s">
        <v>150</v>
      </c>
      <c r="AB43" s="39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1"/>
      <c r="AO43" s="28"/>
      <c r="AP43" s="30"/>
    </row>
    <row r="44" spans="1:42" ht="14">
      <c r="A44" s="94" t="s">
        <v>64</v>
      </c>
      <c r="B44" s="94"/>
      <c r="C44" s="94"/>
      <c r="D44" s="35" t="s">
        <v>67</v>
      </c>
      <c r="E44" s="35"/>
      <c r="F44" s="36" t="s">
        <v>151</v>
      </c>
      <c r="G44" s="37"/>
      <c r="H44" s="36"/>
      <c r="I44" s="37"/>
      <c r="J44" s="37"/>
      <c r="K44" s="38"/>
      <c r="L44" s="38"/>
      <c r="M44" s="38"/>
      <c r="N44" s="38"/>
      <c r="O44" s="38"/>
      <c r="P44" s="39"/>
      <c r="Q44" s="38"/>
      <c r="R44" s="38"/>
      <c r="S44" s="38"/>
      <c r="T44" s="38"/>
      <c r="U44" s="38"/>
      <c r="V44" s="38"/>
      <c r="W44" s="38"/>
      <c r="X44" s="38"/>
      <c r="Y44" s="38"/>
      <c r="Z44" s="29" t="s">
        <v>66</v>
      </c>
      <c r="AA44" s="38" t="s">
        <v>152</v>
      </c>
      <c r="AB44" s="39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1"/>
      <c r="AO44" s="28"/>
      <c r="AP44" s="30"/>
    </row>
    <row r="45" spans="1:42">
      <c r="A45" s="41" t="s">
        <v>68</v>
      </c>
      <c r="B45" s="42"/>
      <c r="C45" s="43" t="s">
        <v>69</v>
      </c>
      <c r="D45" s="159"/>
      <c r="E45" s="44" t="s">
        <v>70</v>
      </c>
      <c r="F45" s="44"/>
      <c r="G45" s="160"/>
      <c r="H45" s="160"/>
      <c r="I45" s="159"/>
      <c r="J45" s="159"/>
      <c r="K45" s="159"/>
      <c r="L45" s="159"/>
      <c r="M45" s="159"/>
      <c r="N45" s="159"/>
      <c r="O45" s="45"/>
      <c r="P45" s="43" t="s">
        <v>71</v>
      </c>
      <c r="Q45" s="43"/>
      <c r="R45" s="44" t="s">
        <v>70</v>
      </c>
      <c r="S45" s="40"/>
      <c r="T45" s="159"/>
      <c r="U45" s="159"/>
      <c r="V45" s="159"/>
      <c r="W45" s="159"/>
      <c r="X45" s="159"/>
      <c r="Y45" s="159"/>
      <c r="Z45" s="159"/>
      <c r="AA45" s="159"/>
      <c r="AB45" s="41"/>
      <c r="AC45" s="46" t="s">
        <v>72</v>
      </c>
      <c r="AD45" s="43"/>
      <c r="AE45" s="44" t="s">
        <v>153</v>
      </c>
      <c r="AF45" s="40"/>
      <c r="AG45" s="160"/>
      <c r="AH45" s="159"/>
      <c r="AI45" s="159"/>
      <c r="AJ45" s="159"/>
      <c r="AK45" s="159"/>
      <c r="AL45" s="159"/>
      <c r="AM45" s="159"/>
      <c r="AN45" s="28"/>
      <c r="AO45" s="47"/>
      <c r="AP45" s="47"/>
    </row>
    <row r="46" spans="1:42">
      <c r="A46" s="41" t="s">
        <v>73</v>
      </c>
      <c r="B46" s="42"/>
      <c r="C46" s="43" t="s">
        <v>69</v>
      </c>
      <c r="D46" s="159"/>
      <c r="E46" s="44" t="s">
        <v>70</v>
      </c>
      <c r="F46" s="44"/>
      <c r="G46" s="160"/>
      <c r="H46" s="160"/>
      <c r="I46" s="159"/>
      <c r="J46" s="159"/>
      <c r="K46" s="159"/>
      <c r="L46" s="159"/>
      <c r="M46" s="159"/>
      <c r="N46" s="159"/>
      <c r="O46" s="45"/>
      <c r="P46" s="43" t="s">
        <v>71</v>
      </c>
      <c r="Q46" s="43"/>
      <c r="R46" s="44" t="s">
        <v>70</v>
      </c>
      <c r="S46" s="40"/>
      <c r="T46" s="159"/>
      <c r="U46" s="159"/>
      <c r="V46" s="159"/>
      <c r="W46" s="159"/>
      <c r="X46" s="159"/>
      <c r="Y46" s="159"/>
      <c r="Z46" s="159"/>
      <c r="AA46" s="159"/>
      <c r="AB46" s="41"/>
      <c r="AC46" s="43" t="s">
        <v>72</v>
      </c>
      <c r="AD46" s="43"/>
      <c r="AE46" s="44" t="s">
        <v>70</v>
      </c>
      <c r="AF46" s="40"/>
      <c r="AG46" s="160"/>
      <c r="AH46" s="159"/>
      <c r="AI46" s="159"/>
      <c r="AJ46" s="159"/>
      <c r="AK46" s="159"/>
      <c r="AL46" s="159"/>
      <c r="AM46" s="159"/>
      <c r="AN46" s="30"/>
      <c r="AO46" s="30"/>
      <c r="AP46" s="28"/>
    </row>
    <row r="47" spans="1:42" ht="10" customHeight="1"/>
    <row r="48" spans="1:42">
      <c r="A48" s="25" t="s">
        <v>77</v>
      </c>
    </row>
    <row r="49" spans="1:48">
      <c r="A49" s="108"/>
      <c r="B49" s="109"/>
      <c r="C49" s="110"/>
      <c r="D49" s="111" t="s">
        <v>49</v>
      </c>
      <c r="E49" s="111"/>
      <c r="F49" s="111"/>
      <c r="G49" s="111"/>
      <c r="H49" s="112">
        <v>0.46597222222222223</v>
      </c>
      <c r="I49" s="112"/>
      <c r="J49" s="112"/>
      <c r="K49" s="112"/>
      <c r="L49" s="112"/>
      <c r="M49" s="111" t="s">
        <v>50</v>
      </c>
      <c r="N49" s="111"/>
      <c r="O49" s="111"/>
      <c r="P49" s="111"/>
      <c r="Q49" s="112">
        <v>0.50208333333333333</v>
      </c>
      <c r="R49" s="112"/>
      <c r="S49" s="112"/>
      <c r="T49" s="112"/>
      <c r="U49" s="112"/>
      <c r="V49" s="111" t="s">
        <v>51</v>
      </c>
      <c r="W49" s="111"/>
      <c r="X49" s="111"/>
      <c r="Y49" s="111"/>
      <c r="Z49" s="113">
        <f>IF(H49="","",Q49-H49-AI49)</f>
        <v>3.6111111111111094E-2</v>
      </c>
      <c r="AA49" s="113"/>
      <c r="AB49" s="113"/>
      <c r="AC49" s="113"/>
      <c r="AD49" s="113"/>
      <c r="AE49" s="111" t="s">
        <v>52</v>
      </c>
      <c r="AF49" s="111"/>
      <c r="AG49" s="111"/>
      <c r="AH49" s="111"/>
      <c r="AI49" s="113"/>
      <c r="AJ49" s="113"/>
      <c r="AK49" s="113"/>
      <c r="AL49" s="113"/>
      <c r="AM49" s="114"/>
      <c r="AN49" s="29"/>
      <c r="AO49" s="29"/>
      <c r="AP49" s="30"/>
      <c r="AS49" s="53"/>
      <c r="AT49" s="53"/>
      <c r="AU49" s="53"/>
      <c r="AV49" s="30"/>
    </row>
    <row r="50" spans="1:48" ht="14">
      <c r="A50" s="115">
        <v>5</v>
      </c>
      <c r="B50" s="89" t="s">
        <v>53</v>
      </c>
      <c r="C50" s="90"/>
      <c r="D50" s="90"/>
      <c r="E50" s="90"/>
      <c r="F50" s="90"/>
      <c r="G50" s="90"/>
      <c r="H50" s="90"/>
      <c r="I50" s="90"/>
      <c r="J50" s="90"/>
      <c r="K50" s="90"/>
      <c r="L50" s="91"/>
      <c r="M50" s="89">
        <v>1</v>
      </c>
      <c r="N50" s="91"/>
      <c r="O50" s="89">
        <v>2</v>
      </c>
      <c r="P50" s="91"/>
      <c r="Q50" s="89">
        <v>3</v>
      </c>
      <c r="R50" s="91"/>
      <c r="S50" s="89">
        <v>4</v>
      </c>
      <c r="T50" s="91"/>
      <c r="U50" s="89">
        <v>5</v>
      </c>
      <c r="V50" s="91"/>
      <c r="W50" s="89">
        <v>6</v>
      </c>
      <c r="X50" s="91"/>
      <c r="Y50" s="89">
        <v>7</v>
      </c>
      <c r="Z50" s="91"/>
      <c r="AA50" s="89">
        <v>8</v>
      </c>
      <c r="AB50" s="91"/>
      <c r="AC50" s="89">
        <v>9</v>
      </c>
      <c r="AD50" s="91"/>
      <c r="AE50" s="89">
        <v>10</v>
      </c>
      <c r="AF50" s="91"/>
      <c r="AG50" s="89" t="s">
        <v>54</v>
      </c>
      <c r="AH50" s="91"/>
      <c r="AI50" s="89" t="s">
        <v>55</v>
      </c>
      <c r="AJ50" s="90"/>
      <c r="AK50" s="90"/>
      <c r="AL50" s="90"/>
      <c r="AM50" s="91"/>
      <c r="AN50" s="31"/>
      <c r="AO50" s="30"/>
      <c r="AP50" s="32"/>
      <c r="AS50" s="53"/>
      <c r="AT50" s="53"/>
      <c r="AU50" s="53"/>
      <c r="AV50" s="30"/>
    </row>
    <row r="51" spans="1:48" ht="14">
      <c r="A51" s="117"/>
      <c r="B51" s="89" t="s">
        <v>103</v>
      </c>
      <c r="C51" s="90"/>
      <c r="D51" s="90"/>
      <c r="E51" s="90"/>
      <c r="F51" s="90"/>
      <c r="G51" s="90"/>
      <c r="H51" s="90"/>
      <c r="I51" s="90"/>
      <c r="J51" s="90"/>
      <c r="K51" s="90"/>
      <c r="L51" s="91"/>
      <c r="M51" s="89">
        <v>3</v>
      </c>
      <c r="N51" s="91"/>
      <c r="O51" s="89">
        <v>0</v>
      </c>
      <c r="P51" s="91"/>
      <c r="Q51" s="89">
        <v>4</v>
      </c>
      <c r="R51" s="91"/>
      <c r="S51" s="89"/>
      <c r="T51" s="91"/>
      <c r="U51" s="89"/>
      <c r="V51" s="91"/>
      <c r="W51" s="89"/>
      <c r="X51" s="91"/>
      <c r="Y51" s="89"/>
      <c r="Z51" s="91"/>
      <c r="AA51" s="89"/>
      <c r="AB51" s="91"/>
      <c r="AC51" s="89"/>
      <c r="AD51" s="91"/>
      <c r="AE51" s="89"/>
      <c r="AF51" s="91"/>
      <c r="AG51" s="89">
        <f>IF(M51="","",SUM(M51:AF51))</f>
        <v>7</v>
      </c>
      <c r="AH51" s="91"/>
      <c r="AI51" s="118"/>
      <c r="AJ51" s="119"/>
      <c r="AK51" s="119"/>
      <c r="AL51" s="119"/>
      <c r="AM51" s="120"/>
      <c r="AN51" s="30"/>
      <c r="AO51" s="29" t="s">
        <v>56</v>
      </c>
      <c r="AP51" s="30"/>
      <c r="AS51" s="53"/>
      <c r="AT51" s="53"/>
      <c r="AU51" s="53"/>
      <c r="AV51" s="30"/>
    </row>
    <row r="52" spans="1:48" ht="14">
      <c r="A52" s="114"/>
      <c r="B52" s="89" t="s">
        <v>118</v>
      </c>
      <c r="C52" s="90"/>
      <c r="D52" s="90"/>
      <c r="E52" s="90"/>
      <c r="F52" s="90"/>
      <c r="G52" s="90"/>
      <c r="H52" s="90"/>
      <c r="I52" s="90"/>
      <c r="J52" s="90"/>
      <c r="K52" s="90"/>
      <c r="L52" s="91"/>
      <c r="M52" s="89">
        <v>3</v>
      </c>
      <c r="N52" s="91"/>
      <c r="O52" s="89">
        <v>0</v>
      </c>
      <c r="P52" s="91"/>
      <c r="Q52" s="89">
        <v>0</v>
      </c>
      <c r="R52" s="91"/>
      <c r="S52" s="89"/>
      <c r="T52" s="91"/>
      <c r="U52" s="89"/>
      <c r="V52" s="91"/>
      <c r="W52" s="89"/>
      <c r="X52" s="91"/>
      <c r="Y52" s="89"/>
      <c r="Z52" s="91"/>
      <c r="AA52" s="89"/>
      <c r="AB52" s="91"/>
      <c r="AC52" s="89"/>
      <c r="AD52" s="91"/>
      <c r="AE52" s="89"/>
      <c r="AF52" s="91"/>
      <c r="AG52" s="89">
        <f>IF(M52="","",SUM(M52:AF52)+AO52)</f>
        <v>3</v>
      </c>
      <c r="AH52" s="91"/>
      <c r="AI52" s="118" t="s">
        <v>119</v>
      </c>
      <c r="AJ52" s="119"/>
      <c r="AK52" s="119"/>
      <c r="AL52" s="119"/>
      <c r="AM52" s="120"/>
      <c r="AN52" s="28"/>
      <c r="AO52" s="33"/>
      <c r="AP52" s="30"/>
      <c r="AS52" s="53"/>
      <c r="AT52" s="53"/>
      <c r="AU52" s="53"/>
      <c r="AV52" s="30"/>
    </row>
    <row r="53" spans="1:48" ht="14">
      <c r="A53" s="121"/>
      <c r="B53" s="122" t="s">
        <v>57</v>
      </c>
      <c r="C53" s="93"/>
      <c r="D53" s="93" t="s">
        <v>58</v>
      </c>
      <c r="E53" s="93"/>
      <c r="F53" s="92" t="s">
        <v>108</v>
      </c>
      <c r="G53" s="92"/>
      <c r="H53" s="92"/>
      <c r="I53" s="92"/>
      <c r="J53" s="93" t="s">
        <v>59</v>
      </c>
      <c r="K53" s="93"/>
      <c r="L53" s="92" t="s">
        <v>109</v>
      </c>
      <c r="M53" s="92"/>
      <c r="N53" s="92"/>
      <c r="O53" s="92"/>
      <c r="P53" s="93" t="s">
        <v>60</v>
      </c>
      <c r="Q53" s="93"/>
      <c r="R53" s="92" t="s">
        <v>110</v>
      </c>
      <c r="S53" s="92"/>
      <c r="T53" s="92"/>
      <c r="U53" s="92"/>
      <c r="V53" s="93" t="s">
        <v>61</v>
      </c>
      <c r="W53" s="93"/>
      <c r="X53" s="92" t="s">
        <v>107</v>
      </c>
      <c r="Y53" s="92"/>
      <c r="Z53" s="92"/>
      <c r="AA53" s="92"/>
      <c r="AB53" s="93" t="s">
        <v>62</v>
      </c>
      <c r="AC53" s="93"/>
      <c r="AD53" s="92" t="s">
        <v>121</v>
      </c>
      <c r="AE53" s="92"/>
      <c r="AF53" s="92"/>
      <c r="AG53" s="92"/>
      <c r="AH53" s="93" t="s">
        <v>63</v>
      </c>
      <c r="AI53" s="93"/>
      <c r="AJ53" s="92" t="s">
        <v>112</v>
      </c>
      <c r="AK53" s="92"/>
      <c r="AL53" s="92"/>
      <c r="AM53" s="123"/>
      <c r="AN53" s="34"/>
      <c r="AO53" s="28"/>
      <c r="AP53" s="28"/>
      <c r="AS53" s="53"/>
      <c r="AT53" s="53"/>
      <c r="AU53" s="53"/>
      <c r="AV53" s="30"/>
    </row>
    <row r="54" spans="1:48" ht="14">
      <c r="A54" s="94" t="s">
        <v>64</v>
      </c>
      <c r="B54" s="94"/>
      <c r="C54" s="94"/>
      <c r="D54" s="35" t="s">
        <v>65</v>
      </c>
      <c r="E54" s="35"/>
      <c r="F54" s="36" t="s">
        <v>154</v>
      </c>
      <c r="G54" s="37"/>
      <c r="H54" s="36"/>
      <c r="I54" s="37"/>
      <c r="J54" s="37"/>
      <c r="K54" s="38"/>
      <c r="L54" s="38"/>
      <c r="M54" s="38"/>
      <c r="N54" s="38"/>
      <c r="O54" s="38"/>
      <c r="P54" s="39"/>
      <c r="Q54" s="38"/>
      <c r="R54" s="38"/>
      <c r="S54" s="38"/>
      <c r="T54" s="38"/>
      <c r="U54" s="39"/>
      <c r="V54" s="38"/>
      <c r="W54" s="38"/>
      <c r="X54" s="38"/>
      <c r="Y54" s="38"/>
      <c r="Z54" s="29" t="s">
        <v>66</v>
      </c>
      <c r="AA54" s="38" t="s">
        <v>155</v>
      </c>
      <c r="AB54" s="39"/>
      <c r="AC54" s="38"/>
      <c r="AD54" s="38"/>
      <c r="AE54" s="38"/>
      <c r="AF54" s="38"/>
      <c r="AG54" s="38"/>
      <c r="AH54" s="38"/>
      <c r="AI54" s="38"/>
      <c r="AJ54" s="38"/>
      <c r="AK54" s="38"/>
      <c r="AL54" s="125"/>
      <c r="AM54" s="125"/>
      <c r="AN54" s="31"/>
      <c r="AO54" s="28"/>
      <c r="AP54" s="30"/>
      <c r="AS54" s="53"/>
      <c r="AT54" s="53"/>
      <c r="AU54" s="53"/>
      <c r="AV54" s="30"/>
    </row>
    <row r="55" spans="1:48" ht="14">
      <c r="A55" s="94" t="s">
        <v>64</v>
      </c>
      <c r="B55" s="94"/>
      <c r="C55" s="94"/>
      <c r="D55" s="35" t="s">
        <v>67</v>
      </c>
      <c r="E55" s="35"/>
      <c r="F55" s="36" t="s">
        <v>156</v>
      </c>
      <c r="G55" s="37"/>
      <c r="H55" s="36"/>
      <c r="I55" s="37"/>
      <c r="J55" s="37"/>
      <c r="K55" s="38"/>
      <c r="L55" s="38"/>
      <c r="M55" s="38"/>
      <c r="N55" s="38"/>
      <c r="O55" s="38"/>
      <c r="P55" s="39"/>
      <c r="Q55" s="38"/>
      <c r="R55" s="38"/>
      <c r="S55" s="38"/>
      <c r="T55" s="38"/>
      <c r="U55" s="38"/>
      <c r="V55" s="38"/>
      <c r="W55" s="38"/>
      <c r="X55" s="38"/>
      <c r="Y55" s="38"/>
      <c r="Z55" s="29" t="s">
        <v>66</v>
      </c>
      <c r="AA55" s="38" t="s">
        <v>127</v>
      </c>
      <c r="AB55" s="39"/>
      <c r="AC55" s="38"/>
      <c r="AD55" s="38"/>
      <c r="AE55" s="38"/>
      <c r="AF55" s="38"/>
      <c r="AG55" s="38"/>
      <c r="AH55" s="38"/>
      <c r="AI55" s="38"/>
      <c r="AJ55" s="38"/>
      <c r="AK55" s="38"/>
      <c r="AL55" s="125"/>
      <c r="AM55" s="125"/>
      <c r="AN55" s="31"/>
      <c r="AO55" s="28"/>
      <c r="AP55" s="30"/>
      <c r="AS55" s="53"/>
      <c r="AT55" s="53"/>
      <c r="AU55" s="53"/>
      <c r="AV55" s="30"/>
    </row>
    <row r="56" spans="1:48">
      <c r="A56" s="41" t="s">
        <v>68</v>
      </c>
      <c r="B56" s="42"/>
      <c r="C56" s="43" t="s">
        <v>69</v>
      </c>
      <c r="D56" s="159"/>
      <c r="E56" s="44" t="s">
        <v>157</v>
      </c>
      <c r="F56" s="44"/>
      <c r="G56" s="160"/>
      <c r="H56" s="160"/>
      <c r="I56" s="159"/>
      <c r="J56" s="159"/>
      <c r="K56" s="159"/>
      <c r="L56" s="159"/>
      <c r="M56" s="159"/>
      <c r="N56" s="159"/>
      <c r="O56" s="45"/>
      <c r="P56" s="43" t="s">
        <v>71</v>
      </c>
      <c r="Q56" s="43"/>
      <c r="R56" s="44" t="s">
        <v>70</v>
      </c>
      <c r="S56" s="40"/>
      <c r="T56" s="159"/>
      <c r="U56" s="159"/>
      <c r="V56" s="159"/>
      <c r="W56" s="159"/>
      <c r="X56" s="159"/>
      <c r="Y56" s="159"/>
      <c r="Z56" s="159"/>
      <c r="AA56" s="159"/>
      <c r="AB56" s="41"/>
      <c r="AC56" s="46" t="s">
        <v>72</v>
      </c>
      <c r="AD56" s="43"/>
      <c r="AE56" s="44" t="s">
        <v>158</v>
      </c>
      <c r="AF56" s="40"/>
      <c r="AG56" s="160"/>
      <c r="AH56" s="159"/>
      <c r="AI56" s="159"/>
      <c r="AJ56" s="159"/>
      <c r="AK56" s="159"/>
      <c r="AL56" s="128"/>
      <c r="AM56" s="128"/>
      <c r="AN56" s="28"/>
      <c r="AO56" s="47"/>
      <c r="AP56" s="47"/>
      <c r="AS56" s="53"/>
      <c r="AT56" s="53"/>
      <c r="AU56" s="53"/>
      <c r="AV56" s="30"/>
    </row>
    <row r="57" spans="1:48">
      <c r="A57" s="41" t="s">
        <v>73</v>
      </c>
      <c r="B57" s="42"/>
      <c r="C57" s="43" t="s">
        <v>69</v>
      </c>
      <c r="D57" s="159"/>
      <c r="E57" s="44" t="s">
        <v>159</v>
      </c>
      <c r="F57" s="44"/>
      <c r="G57" s="160"/>
      <c r="H57" s="160"/>
      <c r="I57" s="159"/>
      <c r="J57" s="159"/>
      <c r="K57" s="159"/>
      <c r="L57" s="159"/>
      <c r="M57" s="159"/>
      <c r="N57" s="159"/>
      <c r="O57" s="45"/>
      <c r="P57" s="43" t="s">
        <v>71</v>
      </c>
      <c r="Q57" s="43"/>
      <c r="R57" s="44" t="s">
        <v>70</v>
      </c>
      <c r="S57" s="40"/>
      <c r="T57" s="159"/>
      <c r="U57" s="159"/>
      <c r="V57" s="159"/>
      <c r="W57" s="159"/>
      <c r="X57" s="159"/>
      <c r="Y57" s="159"/>
      <c r="Z57" s="159"/>
      <c r="AA57" s="159"/>
      <c r="AB57" s="41"/>
      <c r="AC57" s="43" t="s">
        <v>72</v>
      </c>
      <c r="AD57" s="43"/>
      <c r="AE57" s="44" t="s">
        <v>70</v>
      </c>
      <c r="AF57" s="40"/>
      <c r="AG57" s="160"/>
      <c r="AH57" s="159"/>
      <c r="AI57" s="159"/>
      <c r="AJ57" s="159"/>
      <c r="AK57" s="159"/>
      <c r="AL57" s="128"/>
      <c r="AM57" s="128"/>
      <c r="AN57" s="30"/>
      <c r="AO57" s="30"/>
      <c r="AP57" s="28"/>
    </row>
    <row r="58" spans="1:48">
      <c r="A58" s="41"/>
      <c r="B58" s="42"/>
      <c r="C58" s="49"/>
      <c r="D58" s="161"/>
      <c r="E58" s="50"/>
      <c r="F58" s="50"/>
      <c r="G58" s="162"/>
      <c r="H58" s="162"/>
      <c r="I58" s="161"/>
      <c r="J58" s="161"/>
      <c r="K58" s="161"/>
      <c r="L58" s="161"/>
      <c r="M58" s="161"/>
      <c r="N58" s="161"/>
      <c r="O58" s="45"/>
      <c r="P58" s="49"/>
      <c r="Q58" s="49"/>
      <c r="R58" s="50"/>
      <c r="S58" s="51"/>
      <c r="T58" s="161"/>
      <c r="U58" s="161"/>
      <c r="V58" s="161"/>
      <c r="W58" s="161"/>
      <c r="X58" s="161"/>
      <c r="Y58" s="161"/>
      <c r="Z58" s="161"/>
      <c r="AA58" s="161"/>
      <c r="AB58" s="41"/>
      <c r="AC58" s="49"/>
      <c r="AD58" s="49"/>
      <c r="AE58" s="50"/>
      <c r="AF58" s="51"/>
      <c r="AG58" s="162"/>
      <c r="AH58" s="161"/>
      <c r="AI58" s="161"/>
      <c r="AJ58" s="161"/>
      <c r="AK58" s="161"/>
      <c r="AL58" s="132"/>
      <c r="AM58" s="132"/>
      <c r="AN58" s="30"/>
      <c r="AO58" s="30"/>
      <c r="AP58" s="28"/>
    </row>
    <row r="59" spans="1:48">
      <c r="A59" s="41"/>
      <c r="B59" s="42"/>
      <c r="C59" s="49"/>
      <c r="D59" s="161"/>
      <c r="E59" s="50"/>
      <c r="F59" s="50"/>
      <c r="G59" s="162"/>
      <c r="H59" s="162"/>
      <c r="I59" s="161"/>
      <c r="J59" s="161"/>
      <c r="K59" s="161"/>
      <c r="L59" s="161"/>
      <c r="M59" s="161"/>
      <c r="N59" s="161"/>
      <c r="O59" s="45"/>
      <c r="P59" s="49"/>
      <c r="Q59" s="49"/>
      <c r="R59" s="50"/>
      <c r="S59" s="51"/>
      <c r="T59" s="161"/>
      <c r="U59" s="161"/>
      <c r="V59" s="161"/>
      <c r="W59" s="161"/>
      <c r="X59" s="161"/>
      <c r="Y59" s="161"/>
      <c r="Z59" s="161"/>
      <c r="AA59" s="161"/>
      <c r="AB59" s="41"/>
      <c r="AC59" s="49"/>
      <c r="AD59" s="49"/>
      <c r="AE59" s="50"/>
      <c r="AF59" s="51"/>
      <c r="AG59" s="162"/>
      <c r="AH59" s="161"/>
      <c r="AI59" s="161"/>
      <c r="AJ59" s="161"/>
      <c r="AK59" s="161"/>
      <c r="AL59" s="132"/>
      <c r="AM59" s="132"/>
      <c r="AN59" s="30"/>
      <c r="AO59" s="30"/>
      <c r="AP59" s="28"/>
    </row>
    <row r="60" spans="1:48">
      <c r="A60" s="41"/>
      <c r="B60" s="42"/>
      <c r="C60" s="45"/>
      <c r="D60" s="41"/>
      <c r="E60" s="48"/>
      <c r="F60" s="48"/>
      <c r="G60" s="163"/>
      <c r="H60" s="163"/>
      <c r="I60" s="41"/>
      <c r="J60" s="41"/>
      <c r="K60" s="41"/>
      <c r="L60" s="41"/>
      <c r="M60" s="41"/>
      <c r="N60" s="41"/>
      <c r="O60" s="45"/>
      <c r="P60" s="45"/>
      <c r="Q60" s="45"/>
      <c r="R60" s="48"/>
      <c r="S60" s="35"/>
      <c r="T60" s="41"/>
      <c r="U60" s="41"/>
      <c r="V60" s="41"/>
      <c r="W60" s="41"/>
      <c r="X60" s="41"/>
      <c r="Y60" s="41"/>
      <c r="Z60" s="41"/>
      <c r="AA60" s="41"/>
      <c r="AB60" s="41"/>
      <c r="AC60" s="45"/>
      <c r="AD60" s="45"/>
      <c r="AE60" s="48"/>
      <c r="AF60" s="35"/>
      <c r="AG60" s="163"/>
      <c r="AH60" s="41"/>
      <c r="AI60" s="41"/>
      <c r="AJ60" s="41"/>
      <c r="AK60" s="41"/>
      <c r="AL60" s="126"/>
      <c r="AM60" s="126"/>
      <c r="AN60" s="30"/>
      <c r="AO60" s="30"/>
      <c r="AP60" s="28"/>
    </row>
    <row r="61" spans="1:48">
      <c r="A61" s="25" t="s">
        <v>77</v>
      </c>
      <c r="AL61" s="106"/>
      <c r="AM61" s="106"/>
    </row>
    <row r="62" spans="1:48">
      <c r="A62" s="108"/>
      <c r="B62" s="109"/>
      <c r="C62" s="110"/>
      <c r="D62" s="111" t="s">
        <v>49</v>
      </c>
      <c r="E62" s="111"/>
      <c r="F62" s="111"/>
      <c r="G62" s="111"/>
      <c r="H62" s="112">
        <v>0.4604166666666667</v>
      </c>
      <c r="I62" s="112"/>
      <c r="J62" s="112"/>
      <c r="K62" s="112"/>
      <c r="L62" s="112"/>
      <c r="M62" s="111" t="s">
        <v>50</v>
      </c>
      <c r="N62" s="111"/>
      <c r="O62" s="111"/>
      <c r="P62" s="111"/>
      <c r="Q62" s="112">
        <v>0.49513888888888885</v>
      </c>
      <c r="R62" s="112"/>
      <c r="S62" s="112"/>
      <c r="T62" s="112"/>
      <c r="U62" s="112"/>
      <c r="V62" s="111" t="s">
        <v>51</v>
      </c>
      <c r="W62" s="111"/>
      <c r="X62" s="111"/>
      <c r="Y62" s="111"/>
      <c r="Z62" s="113">
        <f>IF(H62="","",Q62-H62-AI62)</f>
        <v>3.4722222222222154E-2</v>
      </c>
      <c r="AA62" s="113"/>
      <c r="AB62" s="113"/>
      <c r="AC62" s="113"/>
      <c r="AD62" s="113"/>
      <c r="AE62" s="111" t="s">
        <v>52</v>
      </c>
      <c r="AF62" s="111"/>
      <c r="AG62" s="111"/>
      <c r="AH62" s="111"/>
      <c r="AI62" s="113"/>
      <c r="AJ62" s="113"/>
      <c r="AK62" s="113"/>
      <c r="AL62" s="113"/>
      <c r="AM62" s="114"/>
      <c r="AN62" s="29"/>
      <c r="AO62" s="29"/>
      <c r="AP62" s="30"/>
    </row>
    <row r="63" spans="1:48" ht="14">
      <c r="A63" s="115">
        <v>6</v>
      </c>
      <c r="B63" s="89" t="s">
        <v>53</v>
      </c>
      <c r="C63" s="90"/>
      <c r="D63" s="90"/>
      <c r="E63" s="90"/>
      <c r="F63" s="90"/>
      <c r="G63" s="90"/>
      <c r="H63" s="90"/>
      <c r="I63" s="90"/>
      <c r="J63" s="90"/>
      <c r="K63" s="90"/>
      <c r="L63" s="91"/>
      <c r="M63" s="89">
        <v>1</v>
      </c>
      <c r="N63" s="91"/>
      <c r="O63" s="89">
        <v>2</v>
      </c>
      <c r="P63" s="91"/>
      <c r="Q63" s="89">
        <v>3</v>
      </c>
      <c r="R63" s="91"/>
      <c r="S63" s="89">
        <v>4</v>
      </c>
      <c r="T63" s="91"/>
      <c r="U63" s="89">
        <v>5</v>
      </c>
      <c r="V63" s="91"/>
      <c r="W63" s="89">
        <v>6</v>
      </c>
      <c r="X63" s="91"/>
      <c r="Y63" s="89">
        <v>7</v>
      </c>
      <c r="Z63" s="91"/>
      <c r="AA63" s="89">
        <v>8</v>
      </c>
      <c r="AB63" s="91"/>
      <c r="AC63" s="89">
        <v>9</v>
      </c>
      <c r="AD63" s="91"/>
      <c r="AE63" s="89">
        <v>10</v>
      </c>
      <c r="AF63" s="91"/>
      <c r="AG63" s="89" t="s">
        <v>54</v>
      </c>
      <c r="AH63" s="91"/>
      <c r="AI63" s="89" t="s">
        <v>55</v>
      </c>
      <c r="AJ63" s="90"/>
      <c r="AK63" s="90"/>
      <c r="AL63" s="90"/>
      <c r="AM63" s="91"/>
      <c r="AN63" s="31"/>
      <c r="AO63" s="30"/>
      <c r="AP63" s="32"/>
    </row>
    <row r="64" spans="1:48" ht="14">
      <c r="A64" s="117"/>
      <c r="B64" s="89" t="s">
        <v>143</v>
      </c>
      <c r="C64" s="90"/>
      <c r="D64" s="90"/>
      <c r="E64" s="90"/>
      <c r="F64" s="90"/>
      <c r="G64" s="90"/>
      <c r="H64" s="90"/>
      <c r="I64" s="90"/>
      <c r="J64" s="90"/>
      <c r="K64" s="90"/>
      <c r="L64" s="91"/>
      <c r="M64" s="89">
        <v>2</v>
      </c>
      <c r="N64" s="91"/>
      <c r="O64" s="89">
        <v>1</v>
      </c>
      <c r="P64" s="91"/>
      <c r="Q64" s="89">
        <v>1</v>
      </c>
      <c r="R64" s="91"/>
      <c r="S64" s="89">
        <v>2</v>
      </c>
      <c r="T64" s="91"/>
      <c r="U64" s="89"/>
      <c r="V64" s="91"/>
      <c r="W64" s="89"/>
      <c r="X64" s="91"/>
      <c r="Y64" s="89"/>
      <c r="Z64" s="91"/>
      <c r="AA64" s="89"/>
      <c r="AB64" s="91"/>
      <c r="AC64" s="89"/>
      <c r="AD64" s="91"/>
      <c r="AE64" s="89"/>
      <c r="AF64" s="91"/>
      <c r="AG64" s="89">
        <f>IF(M64="","",SUM(M64:AF64))</f>
        <v>6</v>
      </c>
      <c r="AH64" s="91"/>
      <c r="AI64" s="118"/>
      <c r="AJ64" s="119"/>
      <c r="AK64" s="119"/>
      <c r="AL64" s="119"/>
      <c r="AM64" s="120"/>
      <c r="AN64" s="30"/>
      <c r="AO64" s="29" t="s">
        <v>56</v>
      </c>
      <c r="AP64" s="30"/>
    </row>
    <row r="65" spans="1:42" ht="14">
      <c r="A65" s="114"/>
      <c r="B65" s="89" t="s">
        <v>130</v>
      </c>
      <c r="C65" s="90"/>
      <c r="D65" s="90"/>
      <c r="E65" s="90"/>
      <c r="F65" s="90"/>
      <c r="G65" s="90"/>
      <c r="H65" s="90"/>
      <c r="I65" s="90"/>
      <c r="J65" s="90"/>
      <c r="K65" s="90"/>
      <c r="L65" s="91"/>
      <c r="M65" s="89">
        <v>0</v>
      </c>
      <c r="N65" s="91"/>
      <c r="O65" s="89">
        <v>0</v>
      </c>
      <c r="P65" s="91"/>
      <c r="Q65" s="89">
        <v>0</v>
      </c>
      <c r="R65" s="91"/>
      <c r="S65" s="89" t="s">
        <v>105</v>
      </c>
      <c r="T65" s="91"/>
      <c r="U65" s="89"/>
      <c r="V65" s="91"/>
      <c r="W65" s="89"/>
      <c r="X65" s="91"/>
      <c r="Y65" s="89"/>
      <c r="Z65" s="91"/>
      <c r="AA65" s="89"/>
      <c r="AB65" s="91"/>
      <c r="AC65" s="89"/>
      <c r="AD65" s="91"/>
      <c r="AE65" s="89"/>
      <c r="AF65" s="91"/>
      <c r="AG65" s="89">
        <f>IF(M65="","",SUM(M65:AF65)+AO65)</f>
        <v>0</v>
      </c>
      <c r="AH65" s="91"/>
      <c r="AI65" s="118" t="s">
        <v>119</v>
      </c>
      <c r="AJ65" s="119"/>
      <c r="AK65" s="119"/>
      <c r="AL65" s="119"/>
      <c r="AM65" s="120"/>
      <c r="AN65" s="28"/>
      <c r="AO65" s="33"/>
      <c r="AP65" s="30"/>
    </row>
    <row r="66" spans="1:42" ht="14">
      <c r="A66" s="121"/>
      <c r="B66" s="122" t="s">
        <v>57</v>
      </c>
      <c r="C66" s="93"/>
      <c r="D66" s="93" t="s">
        <v>58</v>
      </c>
      <c r="E66" s="93"/>
      <c r="F66" s="92" t="s">
        <v>133</v>
      </c>
      <c r="G66" s="92"/>
      <c r="H66" s="92"/>
      <c r="I66" s="92"/>
      <c r="J66" s="93" t="s">
        <v>59</v>
      </c>
      <c r="K66" s="93"/>
      <c r="L66" s="92" t="s">
        <v>131</v>
      </c>
      <c r="M66" s="92"/>
      <c r="N66" s="92"/>
      <c r="O66" s="92"/>
      <c r="P66" s="93" t="s">
        <v>60</v>
      </c>
      <c r="Q66" s="93"/>
      <c r="R66" s="92" t="s">
        <v>134</v>
      </c>
      <c r="S66" s="92"/>
      <c r="T66" s="92"/>
      <c r="U66" s="92"/>
      <c r="V66" s="93" t="s">
        <v>61</v>
      </c>
      <c r="W66" s="93"/>
      <c r="X66" s="92" t="s">
        <v>132</v>
      </c>
      <c r="Y66" s="92"/>
      <c r="Z66" s="92"/>
      <c r="AA66" s="92"/>
      <c r="AB66" s="93" t="s">
        <v>62</v>
      </c>
      <c r="AC66" s="93"/>
      <c r="AD66" s="92" t="s">
        <v>146</v>
      </c>
      <c r="AE66" s="92"/>
      <c r="AF66" s="92"/>
      <c r="AG66" s="92"/>
      <c r="AH66" s="93" t="s">
        <v>63</v>
      </c>
      <c r="AI66" s="93"/>
      <c r="AJ66" s="92" t="s">
        <v>136</v>
      </c>
      <c r="AK66" s="92"/>
      <c r="AL66" s="92"/>
      <c r="AM66" s="123"/>
      <c r="AN66" s="34"/>
      <c r="AO66" s="28"/>
      <c r="AP66" s="28"/>
    </row>
    <row r="67" spans="1:42" ht="14">
      <c r="A67" s="94" t="s">
        <v>64</v>
      </c>
      <c r="B67" s="94"/>
      <c r="C67" s="94"/>
      <c r="D67" s="35" t="s">
        <v>65</v>
      </c>
      <c r="E67" s="35"/>
      <c r="F67" s="36" t="s">
        <v>160</v>
      </c>
      <c r="G67" s="37"/>
      <c r="H67" s="36"/>
      <c r="I67" s="37"/>
      <c r="J67" s="37"/>
      <c r="K67" s="38"/>
      <c r="L67" s="38"/>
      <c r="M67" s="38"/>
      <c r="N67" s="38"/>
      <c r="O67" s="38"/>
      <c r="P67" s="39"/>
      <c r="Q67" s="38"/>
      <c r="R67" s="38"/>
      <c r="S67" s="38"/>
      <c r="T67" s="38"/>
      <c r="U67" s="39"/>
      <c r="V67" s="38"/>
      <c r="W67" s="38"/>
      <c r="X67" s="38"/>
      <c r="Y67" s="38"/>
      <c r="Z67" s="29" t="s">
        <v>66</v>
      </c>
      <c r="AA67" s="38" t="s">
        <v>161</v>
      </c>
      <c r="AB67" s="39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1"/>
      <c r="AO67" s="28"/>
      <c r="AP67" s="30"/>
    </row>
    <row r="68" spans="1:42" ht="14">
      <c r="A68" s="94" t="s">
        <v>64</v>
      </c>
      <c r="B68" s="94"/>
      <c r="C68" s="94"/>
      <c r="D68" s="35" t="s">
        <v>67</v>
      </c>
      <c r="E68" s="35"/>
      <c r="F68" s="36" t="s">
        <v>162</v>
      </c>
      <c r="G68" s="37"/>
      <c r="H68" s="36"/>
      <c r="I68" s="37"/>
      <c r="J68" s="37"/>
      <c r="K68" s="38"/>
      <c r="L68" s="38"/>
      <c r="M68" s="38"/>
      <c r="N68" s="38"/>
      <c r="O68" s="38"/>
      <c r="P68" s="39"/>
      <c r="Q68" s="38"/>
      <c r="R68" s="38"/>
      <c r="S68" s="38"/>
      <c r="T68" s="38"/>
      <c r="U68" s="38"/>
      <c r="V68" s="38"/>
      <c r="W68" s="38"/>
      <c r="X68" s="38"/>
      <c r="Y68" s="38"/>
      <c r="Z68" s="29" t="s">
        <v>66</v>
      </c>
      <c r="AA68" s="38" t="s">
        <v>140</v>
      </c>
      <c r="AB68" s="39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1"/>
      <c r="AO68" s="28"/>
      <c r="AP68" s="30"/>
    </row>
    <row r="69" spans="1:42">
      <c r="A69" s="41" t="s">
        <v>68</v>
      </c>
      <c r="B69" s="42"/>
      <c r="C69" s="43" t="s">
        <v>69</v>
      </c>
      <c r="D69" s="159"/>
      <c r="E69" s="44" t="s">
        <v>70</v>
      </c>
      <c r="F69" s="44"/>
      <c r="G69" s="160"/>
      <c r="H69" s="160"/>
      <c r="I69" s="159"/>
      <c r="J69" s="159"/>
      <c r="K69" s="159"/>
      <c r="L69" s="159"/>
      <c r="M69" s="159"/>
      <c r="N69" s="159"/>
      <c r="O69" s="45"/>
      <c r="P69" s="43" t="s">
        <v>71</v>
      </c>
      <c r="Q69" s="43"/>
      <c r="R69" s="44" t="s">
        <v>163</v>
      </c>
      <c r="S69" s="40"/>
      <c r="T69" s="159"/>
      <c r="U69" s="159"/>
      <c r="V69" s="159"/>
      <c r="W69" s="159"/>
      <c r="X69" s="159"/>
      <c r="Y69" s="159"/>
      <c r="Z69" s="159"/>
      <c r="AA69" s="159"/>
      <c r="AB69" s="41"/>
      <c r="AC69" s="46" t="s">
        <v>72</v>
      </c>
      <c r="AD69" s="43"/>
      <c r="AE69" s="44" t="s">
        <v>164</v>
      </c>
      <c r="AF69" s="40"/>
      <c r="AG69" s="160"/>
      <c r="AH69" s="159"/>
      <c r="AI69" s="159"/>
      <c r="AJ69" s="159"/>
      <c r="AK69" s="159"/>
      <c r="AL69" s="159"/>
      <c r="AM69" s="159"/>
      <c r="AN69" s="28"/>
      <c r="AO69" s="47"/>
      <c r="AP69" s="47"/>
    </row>
    <row r="70" spans="1:42">
      <c r="A70" s="41" t="s">
        <v>73</v>
      </c>
      <c r="B70" s="42"/>
      <c r="C70" s="43" t="s">
        <v>69</v>
      </c>
      <c r="D70" s="159"/>
      <c r="E70" s="44" t="s">
        <v>70</v>
      </c>
      <c r="F70" s="44"/>
      <c r="G70" s="160"/>
      <c r="H70" s="160"/>
      <c r="I70" s="159"/>
      <c r="J70" s="159"/>
      <c r="K70" s="159"/>
      <c r="L70" s="159"/>
      <c r="M70" s="159"/>
      <c r="N70" s="159"/>
      <c r="O70" s="45"/>
      <c r="P70" s="43" t="s">
        <v>71</v>
      </c>
      <c r="Q70" s="43"/>
      <c r="R70" s="44" t="s">
        <v>70</v>
      </c>
      <c r="S70" s="40"/>
      <c r="T70" s="159"/>
      <c r="U70" s="159"/>
      <c r="V70" s="159"/>
      <c r="W70" s="159"/>
      <c r="X70" s="159"/>
      <c r="Y70" s="159"/>
      <c r="Z70" s="159"/>
      <c r="AA70" s="159"/>
      <c r="AB70" s="41"/>
      <c r="AC70" s="43" t="s">
        <v>72</v>
      </c>
      <c r="AD70" s="43"/>
      <c r="AE70" s="44" t="s">
        <v>70</v>
      </c>
      <c r="AF70" s="40"/>
      <c r="AG70" s="160"/>
      <c r="AH70" s="159"/>
      <c r="AI70" s="159"/>
      <c r="AJ70" s="159"/>
      <c r="AK70" s="159"/>
      <c r="AL70" s="159"/>
      <c r="AM70" s="159"/>
      <c r="AN70" s="30"/>
      <c r="AO70" s="30"/>
      <c r="AP70" s="28"/>
    </row>
    <row r="71" spans="1:42">
      <c r="A71" s="41"/>
      <c r="B71" s="42"/>
      <c r="C71" s="49"/>
      <c r="D71" s="161"/>
      <c r="E71" s="50"/>
      <c r="F71" s="50"/>
      <c r="G71" s="162"/>
      <c r="H71" s="162"/>
      <c r="I71" s="161"/>
      <c r="J71" s="161"/>
      <c r="K71" s="161"/>
      <c r="L71" s="161"/>
      <c r="M71" s="161"/>
      <c r="N71" s="161"/>
      <c r="O71" s="45"/>
      <c r="P71" s="49"/>
      <c r="Q71" s="49"/>
      <c r="R71" s="50"/>
      <c r="S71" s="51"/>
      <c r="T71" s="161"/>
      <c r="U71" s="161"/>
      <c r="V71" s="161"/>
      <c r="W71" s="161"/>
      <c r="X71" s="161"/>
      <c r="Y71" s="161"/>
      <c r="Z71" s="161"/>
      <c r="AA71" s="161"/>
      <c r="AB71" s="41"/>
      <c r="AC71" s="49"/>
      <c r="AD71" s="49"/>
      <c r="AE71" s="50"/>
      <c r="AF71" s="51"/>
      <c r="AG71" s="162"/>
      <c r="AH71" s="161"/>
      <c r="AI71" s="161"/>
      <c r="AJ71" s="161"/>
      <c r="AK71" s="161"/>
      <c r="AL71" s="161"/>
      <c r="AM71" s="161"/>
      <c r="AN71" s="30"/>
      <c r="AO71" s="30"/>
      <c r="AP71" s="28"/>
    </row>
    <row r="72" spans="1:42">
      <c r="A72" s="25" t="s">
        <v>78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</row>
    <row r="73" spans="1:42">
      <c r="A73" s="108"/>
      <c r="B73" s="109"/>
      <c r="C73" s="110"/>
      <c r="D73" s="111" t="s">
        <v>49</v>
      </c>
      <c r="E73" s="111"/>
      <c r="F73" s="111"/>
      <c r="G73" s="111"/>
      <c r="H73" s="112">
        <v>0.51041666666666663</v>
      </c>
      <c r="I73" s="112"/>
      <c r="J73" s="112"/>
      <c r="K73" s="112"/>
      <c r="L73" s="112"/>
      <c r="M73" s="111" t="s">
        <v>50</v>
      </c>
      <c r="N73" s="111"/>
      <c r="O73" s="111"/>
      <c r="P73" s="111"/>
      <c r="Q73" s="112">
        <v>0.54652777777777783</v>
      </c>
      <c r="R73" s="112"/>
      <c r="S73" s="112"/>
      <c r="T73" s="112"/>
      <c r="U73" s="112"/>
      <c r="V73" s="111" t="s">
        <v>51</v>
      </c>
      <c r="W73" s="111"/>
      <c r="X73" s="111"/>
      <c r="Y73" s="111"/>
      <c r="Z73" s="113">
        <f>IF(H73="","",Q73-H73-AI73)</f>
        <v>3.6111111111111205E-2</v>
      </c>
      <c r="AA73" s="113"/>
      <c r="AB73" s="113"/>
      <c r="AC73" s="113"/>
      <c r="AD73" s="113"/>
      <c r="AE73" s="111" t="s">
        <v>52</v>
      </c>
      <c r="AF73" s="111"/>
      <c r="AG73" s="111"/>
      <c r="AH73" s="111"/>
      <c r="AI73" s="113"/>
      <c r="AJ73" s="113"/>
      <c r="AK73" s="113"/>
      <c r="AL73" s="113"/>
      <c r="AM73" s="114"/>
      <c r="AN73" s="29"/>
      <c r="AO73" s="29"/>
      <c r="AP73" s="30"/>
    </row>
    <row r="74" spans="1:42" ht="14">
      <c r="A74" s="115">
        <v>7</v>
      </c>
      <c r="B74" s="89" t="s">
        <v>53</v>
      </c>
      <c r="C74" s="90"/>
      <c r="D74" s="90"/>
      <c r="E74" s="90"/>
      <c r="F74" s="90"/>
      <c r="G74" s="90"/>
      <c r="H74" s="90"/>
      <c r="I74" s="90"/>
      <c r="J74" s="90"/>
      <c r="K74" s="90"/>
      <c r="L74" s="91"/>
      <c r="M74" s="89">
        <v>1</v>
      </c>
      <c r="N74" s="91"/>
      <c r="O74" s="89">
        <v>2</v>
      </c>
      <c r="P74" s="91"/>
      <c r="Q74" s="89">
        <v>3</v>
      </c>
      <c r="R74" s="91"/>
      <c r="S74" s="89">
        <v>4</v>
      </c>
      <c r="T74" s="91"/>
      <c r="U74" s="89">
        <v>5</v>
      </c>
      <c r="V74" s="91"/>
      <c r="W74" s="89">
        <v>6</v>
      </c>
      <c r="X74" s="91"/>
      <c r="Y74" s="89">
        <v>7</v>
      </c>
      <c r="Z74" s="91"/>
      <c r="AA74" s="89">
        <v>8</v>
      </c>
      <c r="AB74" s="91"/>
      <c r="AC74" s="89">
        <v>9</v>
      </c>
      <c r="AD74" s="91"/>
      <c r="AE74" s="89">
        <v>10</v>
      </c>
      <c r="AF74" s="91"/>
      <c r="AG74" s="89" t="s">
        <v>54</v>
      </c>
      <c r="AH74" s="91"/>
      <c r="AI74" s="89" t="s">
        <v>55</v>
      </c>
      <c r="AJ74" s="90"/>
      <c r="AK74" s="90"/>
      <c r="AL74" s="90"/>
      <c r="AM74" s="91"/>
      <c r="AN74" s="31"/>
      <c r="AO74" s="30"/>
      <c r="AP74" s="32"/>
    </row>
    <row r="75" spans="1:42" ht="14">
      <c r="A75" s="117"/>
      <c r="B75" s="89" t="s">
        <v>143</v>
      </c>
      <c r="C75" s="90"/>
      <c r="D75" s="90"/>
      <c r="E75" s="90"/>
      <c r="F75" s="90"/>
      <c r="G75" s="90"/>
      <c r="H75" s="90"/>
      <c r="I75" s="90"/>
      <c r="J75" s="90"/>
      <c r="K75" s="90"/>
      <c r="L75" s="91"/>
      <c r="M75" s="89">
        <v>0</v>
      </c>
      <c r="N75" s="91"/>
      <c r="O75" s="89">
        <v>1</v>
      </c>
      <c r="P75" s="91"/>
      <c r="Q75" s="89">
        <v>3</v>
      </c>
      <c r="R75" s="91"/>
      <c r="S75" s="89">
        <v>0</v>
      </c>
      <c r="T75" s="91"/>
      <c r="U75" s="89"/>
      <c r="V75" s="91"/>
      <c r="W75" s="89"/>
      <c r="X75" s="91"/>
      <c r="Y75" s="89"/>
      <c r="Z75" s="91"/>
      <c r="AA75" s="89"/>
      <c r="AB75" s="91"/>
      <c r="AC75" s="89"/>
      <c r="AD75" s="91"/>
      <c r="AE75" s="89"/>
      <c r="AF75" s="91"/>
      <c r="AG75" s="89">
        <f>IF(M75="","",SUM(M75:AF75))</f>
        <v>4</v>
      </c>
      <c r="AH75" s="91"/>
      <c r="AI75" s="118"/>
      <c r="AJ75" s="119"/>
      <c r="AK75" s="119"/>
      <c r="AL75" s="119"/>
      <c r="AM75" s="120"/>
      <c r="AN75" s="30"/>
      <c r="AO75" s="29" t="s">
        <v>56</v>
      </c>
      <c r="AP75" s="30"/>
    </row>
    <row r="76" spans="1:42" ht="14">
      <c r="A76" s="114"/>
      <c r="B76" s="89" t="s">
        <v>103</v>
      </c>
      <c r="C76" s="90"/>
      <c r="D76" s="90"/>
      <c r="E76" s="90"/>
      <c r="F76" s="90"/>
      <c r="G76" s="90"/>
      <c r="H76" s="90"/>
      <c r="I76" s="90"/>
      <c r="J76" s="90"/>
      <c r="K76" s="90"/>
      <c r="L76" s="91"/>
      <c r="M76" s="89">
        <v>0</v>
      </c>
      <c r="N76" s="91"/>
      <c r="O76" s="89">
        <v>2</v>
      </c>
      <c r="P76" s="91"/>
      <c r="Q76" s="89">
        <v>1</v>
      </c>
      <c r="R76" s="91"/>
      <c r="S76" s="89" t="s">
        <v>105</v>
      </c>
      <c r="T76" s="91"/>
      <c r="U76" s="89"/>
      <c r="V76" s="91"/>
      <c r="W76" s="89"/>
      <c r="X76" s="91"/>
      <c r="Y76" s="89"/>
      <c r="Z76" s="91"/>
      <c r="AA76" s="89"/>
      <c r="AB76" s="91"/>
      <c r="AC76" s="89"/>
      <c r="AD76" s="91"/>
      <c r="AE76" s="89"/>
      <c r="AF76" s="91"/>
      <c r="AG76" s="89">
        <f>IF(M76="","",SUM(M76:AF76)+AO76)</f>
        <v>3</v>
      </c>
      <c r="AH76" s="91"/>
      <c r="AI76" s="118" t="s">
        <v>119</v>
      </c>
      <c r="AJ76" s="119"/>
      <c r="AK76" s="119"/>
      <c r="AL76" s="119"/>
      <c r="AM76" s="120"/>
      <c r="AN76" s="28"/>
      <c r="AO76" s="33"/>
      <c r="AP76" s="30"/>
    </row>
    <row r="77" spans="1:42" ht="14">
      <c r="A77" s="121"/>
      <c r="B77" s="122" t="s">
        <v>57</v>
      </c>
      <c r="C77" s="93"/>
      <c r="D77" s="93" t="s">
        <v>58</v>
      </c>
      <c r="E77" s="93"/>
      <c r="F77" s="92" t="s">
        <v>111</v>
      </c>
      <c r="G77" s="92"/>
      <c r="H77" s="92"/>
      <c r="I77" s="92"/>
      <c r="J77" s="93" t="s">
        <v>59</v>
      </c>
      <c r="K77" s="93"/>
      <c r="L77" s="92" t="s">
        <v>122</v>
      </c>
      <c r="M77" s="92"/>
      <c r="N77" s="92"/>
      <c r="O77" s="92"/>
      <c r="P77" s="93" t="s">
        <v>60</v>
      </c>
      <c r="Q77" s="93"/>
      <c r="R77" s="92" t="s">
        <v>121</v>
      </c>
      <c r="S77" s="92"/>
      <c r="T77" s="92"/>
      <c r="U77" s="92"/>
      <c r="V77" s="93" t="s">
        <v>61</v>
      </c>
      <c r="W77" s="93"/>
      <c r="X77" s="92" t="s">
        <v>120</v>
      </c>
      <c r="Y77" s="92"/>
      <c r="Z77" s="92"/>
      <c r="AA77" s="92"/>
      <c r="AB77" s="93" t="s">
        <v>62</v>
      </c>
      <c r="AC77" s="93"/>
      <c r="AD77" s="92" t="s">
        <v>107</v>
      </c>
      <c r="AE77" s="92"/>
      <c r="AF77" s="92"/>
      <c r="AG77" s="92"/>
      <c r="AH77" s="93" t="s">
        <v>63</v>
      </c>
      <c r="AI77" s="93"/>
      <c r="AJ77" s="92" t="s">
        <v>123</v>
      </c>
      <c r="AK77" s="92"/>
      <c r="AL77" s="92"/>
      <c r="AM77" s="123"/>
      <c r="AN77" s="34"/>
      <c r="AO77" s="28"/>
      <c r="AP77" s="28"/>
    </row>
    <row r="78" spans="1:42" ht="14">
      <c r="A78" s="94" t="s">
        <v>64</v>
      </c>
      <c r="B78" s="94"/>
      <c r="C78" s="94"/>
      <c r="D78" s="35" t="s">
        <v>65</v>
      </c>
      <c r="E78" s="35"/>
      <c r="F78" s="36" t="s">
        <v>160</v>
      </c>
      <c r="G78" s="37"/>
      <c r="H78" s="36"/>
      <c r="I78" s="37"/>
      <c r="J78" s="37"/>
      <c r="K78" s="38"/>
      <c r="L78" s="38"/>
      <c r="M78" s="38"/>
      <c r="N78" s="38"/>
      <c r="O78" s="38"/>
      <c r="P78" s="39"/>
      <c r="Q78" s="38"/>
      <c r="R78" s="38"/>
      <c r="S78" s="38"/>
      <c r="T78" s="38"/>
      <c r="U78" s="39"/>
      <c r="V78" s="38"/>
      <c r="W78" s="38"/>
      <c r="X78" s="38"/>
      <c r="Y78" s="38"/>
      <c r="Z78" s="29" t="s">
        <v>66</v>
      </c>
      <c r="AA78" s="38" t="s">
        <v>161</v>
      </c>
      <c r="AB78" s="39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1"/>
      <c r="AO78" s="28"/>
      <c r="AP78" s="30"/>
    </row>
    <row r="79" spans="1:42" ht="14">
      <c r="A79" s="94" t="s">
        <v>64</v>
      </c>
      <c r="B79" s="94"/>
      <c r="C79" s="94"/>
      <c r="D79" s="35" t="s">
        <v>67</v>
      </c>
      <c r="E79" s="35"/>
      <c r="F79" s="36" t="s">
        <v>165</v>
      </c>
      <c r="G79" s="37"/>
      <c r="H79" s="36"/>
      <c r="I79" s="37"/>
      <c r="J79" s="37"/>
      <c r="K79" s="38"/>
      <c r="L79" s="38"/>
      <c r="M79" s="38"/>
      <c r="N79" s="38"/>
      <c r="O79" s="38"/>
      <c r="P79" s="39"/>
      <c r="Q79" s="38"/>
      <c r="R79" s="38"/>
      <c r="S79" s="38"/>
      <c r="T79" s="38"/>
      <c r="U79" s="38"/>
      <c r="V79" s="38"/>
      <c r="W79" s="38"/>
      <c r="X79" s="38"/>
      <c r="Y79" s="38"/>
      <c r="Z79" s="29" t="s">
        <v>66</v>
      </c>
      <c r="AA79" s="38" t="s">
        <v>166</v>
      </c>
      <c r="AB79" s="39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1"/>
      <c r="AO79" s="28"/>
      <c r="AP79" s="30"/>
    </row>
    <row r="80" spans="1:42">
      <c r="A80" s="41" t="s">
        <v>68</v>
      </c>
      <c r="B80" s="42"/>
      <c r="C80" s="43" t="s">
        <v>69</v>
      </c>
      <c r="D80" s="159"/>
      <c r="E80" s="44" t="s">
        <v>70</v>
      </c>
      <c r="F80" s="44"/>
      <c r="G80" s="160"/>
      <c r="H80" s="160"/>
      <c r="I80" s="159"/>
      <c r="J80" s="159"/>
      <c r="K80" s="159"/>
      <c r="L80" s="159"/>
      <c r="M80" s="159"/>
      <c r="N80" s="159"/>
      <c r="O80" s="45"/>
      <c r="P80" s="43" t="s">
        <v>71</v>
      </c>
      <c r="Q80" s="43"/>
      <c r="R80" s="44" t="s">
        <v>70</v>
      </c>
      <c r="S80" s="40"/>
      <c r="T80" s="159"/>
      <c r="U80" s="159"/>
      <c r="V80" s="159"/>
      <c r="W80" s="159"/>
      <c r="X80" s="159"/>
      <c r="Y80" s="159"/>
      <c r="Z80" s="159"/>
      <c r="AA80" s="159"/>
      <c r="AB80" s="41"/>
      <c r="AC80" s="46" t="s">
        <v>72</v>
      </c>
      <c r="AD80" s="43"/>
      <c r="AE80" s="44" t="s">
        <v>167</v>
      </c>
      <c r="AF80" s="40"/>
      <c r="AG80" s="160"/>
      <c r="AH80" s="159"/>
      <c r="AI80" s="159"/>
      <c r="AJ80" s="159"/>
      <c r="AK80" s="159"/>
      <c r="AL80" s="159"/>
      <c r="AM80" s="159"/>
      <c r="AN80" s="28"/>
      <c r="AO80" s="47"/>
      <c r="AP80" s="47"/>
    </row>
    <row r="81" spans="1:47">
      <c r="A81" s="41" t="s">
        <v>73</v>
      </c>
      <c r="B81" s="42"/>
      <c r="C81" s="43" t="s">
        <v>69</v>
      </c>
      <c r="D81" s="159"/>
      <c r="E81" s="44" t="s">
        <v>168</v>
      </c>
      <c r="F81" s="44"/>
      <c r="G81" s="160"/>
      <c r="H81" s="160"/>
      <c r="I81" s="159"/>
      <c r="J81" s="159"/>
      <c r="K81" s="159"/>
      <c r="L81" s="159"/>
      <c r="M81" s="159"/>
      <c r="N81" s="159"/>
      <c r="O81" s="45"/>
      <c r="P81" s="43" t="s">
        <v>71</v>
      </c>
      <c r="Q81" s="43"/>
      <c r="R81" s="44" t="s">
        <v>70</v>
      </c>
      <c r="S81" s="40"/>
      <c r="T81" s="159"/>
      <c r="U81" s="159"/>
      <c r="V81" s="159"/>
      <c r="W81" s="159"/>
      <c r="X81" s="159"/>
      <c r="Y81" s="159"/>
      <c r="Z81" s="159"/>
      <c r="AA81" s="159"/>
      <c r="AB81" s="41"/>
      <c r="AC81" s="43" t="s">
        <v>72</v>
      </c>
      <c r="AD81" s="43"/>
      <c r="AE81" s="44" t="s">
        <v>70</v>
      </c>
      <c r="AF81" s="40"/>
      <c r="AG81" s="160"/>
      <c r="AH81" s="159"/>
      <c r="AI81" s="159"/>
      <c r="AJ81" s="159"/>
      <c r="AK81" s="159"/>
      <c r="AL81" s="159"/>
      <c r="AM81" s="159"/>
      <c r="AN81" s="30"/>
      <c r="AO81" s="30"/>
      <c r="AP81" s="28"/>
    </row>
    <row r="83" spans="1:47">
      <c r="A83" s="106" t="s">
        <v>74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</row>
    <row r="84" spans="1:47" s="30" customFormat="1" ht="16.899999999999999" customHeight="1">
      <c r="A84" s="133"/>
      <c r="B84" s="133"/>
      <c r="C84" s="133"/>
      <c r="D84" s="134" t="s">
        <v>53</v>
      </c>
      <c r="E84" s="134"/>
      <c r="F84" s="134"/>
      <c r="G84" s="134"/>
      <c r="H84" s="134"/>
      <c r="I84" s="134"/>
      <c r="J84" s="134"/>
      <c r="K84" s="135"/>
      <c r="L84" s="133"/>
      <c r="M84" s="136">
        <v>1</v>
      </c>
      <c r="N84" s="136"/>
      <c r="O84" s="136">
        <v>2</v>
      </c>
      <c r="P84" s="136"/>
      <c r="Q84" s="136">
        <v>3</v>
      </c>
      <c r="R84" s="136"/>
      <c r="S84" s="136">
        <v>4</v>
      </c>
      <c r="T84" s="136"/>
      <c r="U84" s="136">
        <v>5</v>
      </c>
      <c r="V84" s="136"/>
      <c r="W84" s="136">
        <v>6</v>
      </c>
      <c r="X84" s="136"/>
      <c r="Y84" s="136">
        <v>7</v>
      </c>
      <c r="Z84" s="136"/>
      <c r="AA84" s="136">
        <v>8</v>
      </c>
      <c r="AB84" s="136"/>
      <c r="AC84" s="136">
        <v>9</v>
      </c>
      <c r="AD84" s="136"/>
      <c r="AE84" s="136">
        <v>10</v>
      </c>
      <c r="AF84" s="136"/>
      <c r="AG84" s="136" t="s">
        <v>54</v>
      </c>
      <c r="AH84" s="136"/>
      <c r="AI84" s="136" t="s">
        <v>55</v>
      </c>
      <c r="AJ84" s="136"/>
      <c r="AK84" s="136"/>
      <c r="AL84" s="136"/>
      <c r="AM84" s="117"/>
      <c r="AQ84" s="52"/>
      <c r="AS84" s="53"/>
      <c r="AT84" s="53"/>
      <c r="AU84" s="53"/>
    </row>
    <row r="85" spans="1:47" s="30" customFormat="1" ht="16.5">
      <c r="A85" s="137">
        <v>1</v>
      </c>
      <c r="B85" s="86" t="s">
        <v>144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138">
        <v>0</v>
      </c>
      <c r="N85" s="139"/>
      <c r="O85" s="139">
        <v>0</v>
      </c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40"/>
      <c r="AF85" s="141"/>
      <c r="AG85" s="142">
        <f>IF(M85="","",SUM(M85:AF85))</f>
        <v>0</v>
      </c>
      <c r="AH85" s="142"/>
      <c r="AI85" s="143"/>
      <c r="AJ85" s="143"/>
      <c r="AK85" s="143"/>
      <c r="AL85" s="143"/>
      <c r="AM85" s="117"/>
      <c r="AO85" s="29" t="s">
        <v>56</v>
      </c>
      <c r="AQ85" s="52"/>
      <c r="AS85" s="53"/>
      <c r="AT85" s="53"/>
      <c r="AU85" s="53"/>
    </row>
    <row r="86" spans="1:47" s="30" customFormat="1" ht="16.5">
      <c r="A86" s="133"/>
      <c r="B86" s="85" t="s">
        <v>117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138">
        <v>4</v>
      </c>
      <c r="N86" s="139"/>
      <c r="O86" s="139">
        <v>3</v>
      </c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40"/>
      <c r="AF86" s="141"/>
      <c r="AG86" s="144">
        <f>IF(M86="","",SUM(M86:AF86)+AO86)</f>
        <v>7</v>
      </c>
      <c r="AH86" s="145" t="str">
        <f>IF(AB86=0,"",IF(AA86=AB86+#REF!+AE86+AF86+AL86,ROUND((AC86/AB86),3),"error"))</f>
        <v/>
      </c>
      <c r="AI86" s="143" t="s">
        <v>119</v>
      </c>
      <c r="AJ86" s="143"/>
      <c r="AK86" s="143"/>
      <c r="AL86" s="143"/>
      <c r="AM86" s="116"/>
      <c r="AN86" s="31"/>
      <c r="AO86" s="33"/>
      <c r="AQ86" s="52"/>
      <c r="AS86" s="53"/>
      <c r="AT86" s="53"/>
      <c r="AU86" s="53"/>
    </row>
    <row r="87" spans="1:47" s="30" customFormat="1" ht="16.5">
      <c r="A87" s="146"/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48"/>
      <c r="AM87" s="116"/>
      <c r="AN87" s="31"/>
      <c r="AO87" s="28"/>
      <c r="AQ87" s="52"/>
      <c r="AS87" s="53"/>
      <c r="AT87" s="53"/>
      <c r="AU87" s="53"/>
    </row>
    <row r="88" spans="1:47" s="30" customFormat="1" ht="16.5">
      <c r="A88" s="137">
        <v>2</v>
      </c>
      <c r="B88" s="86" t="s">
        <v>104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138">
        <v>2</v>
      </c>
      <c r="N88" s="139"/>
      <c r="O88" s="139">
        <v>1</v>
      </c>
      <c r="P88" s="139"/>
      <c r="Q88" s="139" t="s">
        <v>169</v>
      </c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40"/>
      <c r="AF88" s="141"/>
      <c r="AG88" s="142">
        <v>11</v>
      </c>
      <c r="AH88" s="142"/>
      <c r="AI88" s="143"/>
      <c r="AJ88" s="143"/>
      <c r="AK88" s="143"/>
      <c r="AL88" s="143"/>
      <c r="AM88" s="117"/>
      <c r="AO88" s="29" t="s">
        <v>56</v>
      </c>
      <c r="AQ88" s="52"/>
      <c r="AS88" s="53"/>
      <c r="AT88" s="53"/>
      <c r="AU88" s="53"/>
    </row>
    <row r="89" spans="1:47" s="30" customFormat="1" ht="16.5">
      <c r="A89" s="137"/>
      <c r="B89" s="85" t="s">
        <v>144</v>
      </c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138">
        <v>0</v>
      </c>
      <c r="N89" s="139"/>
      <c r="O89" s="139">
        <v>1</v>
      </c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40"/>
      <c r="AF89" s="141"/>
      <c r="AG89" s="144">
        <f>IF(M89="","",SUM(M89:AF89)+AO89)</f>
        <v>1</v>
      </c>
      <c r="AH89" s="145" t="str">
        <f>IF(AB89=0,"",IF(AA89=AB89+#REF!+AE89+AF89+AL89,ROUND((AC89/AB89),3),"error"))</f>
        <v/>
      </c>
      <c r="AI89" s="143" t="s">
        <v>119</v>
      </c>
      <c r="AJ89" s="143"/>
      <c r="AK89" s="143"/>
      <c r="AL89" s="143"/>
      <c r="AM89" s="116"/>
      <c r="AN89" s="31"/>
      <c r="AO89" s="33"/>
      <c r="AQ89" s="32"/>
      <c r="AS89" s="53"/>
      <c r="AT89" s="53"/>
      <c r="AU89" s="53"/>
    </row>
    <row r="90" spans="1:47" s="30" customFormat="1" ht="16.5">
      <c r="A90" s="133"/>
      <c r="B90" s="133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48"/>
      <c r="AM90" s="117"/>
      <c r="AQ90" s="54"/>
      <c r="AS90" s="53"/>
      <c r="AT90" s="53"/>
      <c r="AU90" s="53"/>
    </row>
    <row r="91" spans="1:47" s="30" customFormat="1" ht="16.5">
      <c r="A91" s="137">
        <f t="shared" ref="A91" si="0">A88+1</f>
        <v>3</v>
      </c>
      <c r="B91" s="86" t="s">
        <v>130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138">
        <v>0</v>
      </c>
      <c r="N91" s="139"/>
      <c r="O91" s="139">
        <v>1</v>
      </c>
      <c r="P91" s="139"/>
      <c r="Q91" s="139">
        <v>0</v>
      </c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40"/>
      <c r="AF91" s="141"/>
      <c r="AG91" s="142">
        <f>IF(M91="","",SUM(M91:AF91))</f>
        <v>1</v>
      </c>
      <c r="AH91" s="142"/>
      <c r="AI91" s="143"/>
      <c r="AJ91" s="143"/>
      <c r="AK91" s="143"/>
      <c r="AL91" s="143"/>
      <c r="AM91" s="117"/>
      <c r="AO91" s="29" t="s">
        <v>56</v>
      </c>
      <c r="AQ91" s="54"/>
      <c r="AS91" s="53"/>
      <c r="AT91" s="53"/>
      <c r="AU91" s="53"/>
    </row>
    <row r="92" spans="1:47" s="30" customFormat="1" ht="16.5">
      <c r="A92" s="137"/>
      <c r="B92" s="85" t="s">
        <v>104</v>
      </c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138">
        <v>3</v>
      </c>
      <c r="N92" s="139"/>
      <c r="O92" s="139">
        <v>0</v>
      </c>
      <c r="P92" s="139"/>
      <c r="Q92" s="139">
        <v>3</v>
      </c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40"/>
      <c r="AF92" s="141"/>
      <c r="AG92" s="144">
        <f>IF(M92="","",SUM(M92:AF92)+AO92)</f>
        <v>6</v>
      </c>
      <c r="AH92" s="145" t="str">
        <f>IF(AB92=0,"",IF(AA92=AB92+#REF!+AE92+AF92+AL92,ROUND((AC92/AB92),3),"error"))</f>
        <v/>
      </c>
      <c r="AI92" s="143" t="s">
        <v>119</v>
      </c>
      <c r="AJ92" s="143"/>
      <c r="AK92" s="143"/>
      <c r="AL92" s="143"/>
      <c r="AM92" s="116"/>
      <c r="AN92" s="31"/>
      <c r="AO92" s="33"/>
      <c r="AS92" s="53"/>
      <c r="AT92" s="53"/>
      <c r="AU92" s="53"/>
    </row>
    <row r="93" spans="1:47" s="30" customFormat="1" ht="16.5">
      <c r="A93" s="133"/>
      <c r="B93" s="133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48"/>
      <c r="AM93" s="117"/>
      <c r="AS93" s="53"/>
      <c r="AT93" s="53"/>
      <c r="AU93" s="53"/>
    </row>
    <row r="94" spans="1:47" s="30" customFormat="1" ht="16.5">
      <c r="A94" s="137">
        <v>4</v>
      </c>
      <c r="B94" s="86" t="s">
        <v>117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138">
        <v>2</v>
      </c>
      <c r="N94" s="139"/>
      <c r="O94" s="139">
        <v>0</v>
      </c>
      <c r="P94" s="139"/>
      <c r="Q94" s="139">
        <v>2</v>
      </c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40"/>
      <c r="AF94" s="141"/>
      <c r="AG94" s="142">
        <f>IF(M94="","",SUM(M94:AF94))</f>
        <v>4</v>
      </c>
      <c r="AH94" s="142"/>
      <c r="AI94" s="143"/>
      <c r="AJ94" s="143"/>
      <c r="AK94" s="143"/>
      <c r="AL94" s="143"/>
      <c r="AM94" s="117"/>
      <c r="AO94" s="29" t="s">
        <v>56</v>
      </c>
      <c r="AQ94" s="54"/>
      <c r="AS94" s="53"/>
      <c r="AT94" s="53"/>
      <c r="AU94" s="53"/>
    </row>
    <row r="95" spans="1:47" s="30" customFormat="1" ht="16.5">
      <c r="A95" s="137"/>
      <c r="B95" s="85" t="s">
        <v>104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138">
        <v>1</v>
      </c>
      <c r="N95" s="139"/>
      <c r="O95" s="139">
        <v>0</v>
      </c>
      <c r="P95" s="139"/>
      <c r="Q95" s="139" t="s">
        <v>170</v>
      </c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40"/>
      <c r="AF95" s="141"/>
      <c r="AG95" s="144">
        <f>IF(M95="","",SUM(M95:AF95)+AO95)</f>
        <v>5</v>
      </c>
      <c r="AH95" s="145" t="str">
        <f>IF(AB95=0,"",IF(AA95=AB95+#REF!+AE95+AF95+AL95,ROUND((AC95/AB95),3),"error"))</f>
        <v/>
      </c>
      <c r="AI95" s="143" t="s">
        <v>119</v>
      </c>
      <c r="AJ95" s="143"/>
      <c r="AK95" s="143"/>
      <c r="AL95" s="143"/>
      <c r="AM95" s="116"/>
      <c r="AN95" s="31"/>
      <c r="AO95" s="33">
        <v>4</v>
      </c>
      <c r="AS95" s="53"/>
      <c r="AT95" s="53"/>
      <c r="AU95" s="53"/>
    </row>
    <row r="96" spans="1:47" s="30" customFormat="1" ht="16.5">
      <c r="A96" s="133"/>
      <c r="B96" s="133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48"/>
      <c r="AM96" s="117"/>
    </row>
    <row r="97" spans="1:47" s="30" customFormat="1" ht="16.5">
      <c r="A97" s="137">
        <f t="shared" ref="A97" si="1">A94+1</f>
        <v>5</v>
      </c>
      <c r="B97" s="86" t="s">
        <v>104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138">
        <v>1</v>
      </c>
      <c r="N97" s="139"/>
      <c r="O97" s="139">
        <v>1</v>
      </c>
      <c r="P97" s="139"/>
      <c r="Q97" s="139">
        <v>0</v>
      </c>
      <c r="R97" s="139"/>
      <c r="S97" s="139" t="s">
        <v>171</v>
      </c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40"/>
      <c r="AF97" s="141"/>
      <c r="AG97" s="142">
        <v>4</v>
      </c>
      <c r="AH97" s="142"/>
      <c r="AI97" s="143"/>
      <c r="AJ97" s="143"/>
      <c r="AK97" s="143"/>
      <c r="AL97" s="143"/>
      <c r="AM97" s="117"/>
      <c r="AO97" s="29" t="s">
        <v>56</v>
      </c>
      <c r="AQ97" s="52"/>
    </row>
    <row r="98" spans="1:47" s="30" customFormat="1" ht="16.5">
      <c r="A98" s="137"/>
      <c r="B98" s="85" t="s">
        <v>129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138">
        <v>1</v>
      </c>
      <c r="N98" s="139"/>
      <c r="O98" s="139">
        <v>0</v>
      </c>
      <c r="P98" s="139"/>
      <c r="Q98" s="139">
        <v>0</v>
      </c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40"/>
      <c r="AF98" s="141"/>
      <c r="AG98" s="144">
        <f>IF(M98="","",SUM(M98:AF98)+AO98)</f>
        <v>1</v>
      </c>
      <c r="AH98" s="145" t="str">
        <f>IF(AB98=0,"",IF(AA98=AB98+#REF!+AE98+AF98+AL98,ROUND((AC98/AB98),3),"error"))</f>
        <v/>
      </c>
      <c r="AI98" s="143" t="s">
        <v>119</v>
      </c>
      <c r="AJ98" s="143"/>
      <c r="AK98" s="143"/>
      <c r="AL98" s="143"/>
      <c r="AM98" s="116"/>
      <c r="AN98" s="31"/>
      <c r="AO98" s="33"/>
      <c r="AQ98" s="52"/>
    </row>
    <row r="99" spans="1:47" s="30" customFormat="1" ht="16.5">
      <c r="A99" s="133"/>
      <c r="B99" s="133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48"/>
      <c r="AM99" s="117"/>
      <c r="AQ99" s="52"/>
    </row>
    <row r="100" spans="1:47" s="30" customFormat="1" ht="16.5">
      <c r="A100" s="137">
        <v>6</v>
      </c>
      <c r="B100" s="86" t="s">
        <v>103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138">
        <v>4</v>
      </c>
      <c r="N100" s="139"/>
      <c r="O100" s="139">
        <v>0</v>
      </c>
      <c r="P100" s="139"/>
      <c r="Q100" s="139">
        <v>2</v>
      </c>
      <c r="R100" s="139"/>
      <c r="S100" s="139" t="s">
        <v>105</v>
      </c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40"/>
      <c r="AF100" s="141"/>
      <c r="AG100" s="142">
        <f>IF(M100="","",SUM(M100:AF100))</f>
        <v>6</v>
      </c>
      <c r="AH100" s="142"/>
      <c r="AI100" s="143"/>
      <c r="AJ100" s="143"/>
      <c r="AK100" s="143"/>
      <c r="AL100" s="143"/>
      <c r="AM100" s="117"/>
      <c r="AO100" s="29" t="s">
        <v>56</v>
      </c>
      <c r="AQ100" s="52"/>
      <c r="AS100" s="53"/>
      <c r="AT100" s="53"/>
      <c r="AU100" s="53"/>
    </row>
    <row r="101" spans="1:47" s="30" customFormat="1" ht="16.5">
      <c r="A101" s="133"/>
      <c r="B101" s="85" t="s">
        <v>118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138">
        <v>0</v>
      </c>
      <c r="N101" s="139"/>
      <c r="O101" s="139">
        <v>0</v>
      </c>
      <c r="P101" s="139"/>
      <c r="Q101" s="139">
        <v>0</v>
      </c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40"/>
      <c r="AF101" s="141"/>
      <c r="AG101" s="144">
        <f>IF(M101="","",SUM(M101:AF101)+AO101)</f>
        <v>0</v>
      </c>
      <c r="AH101" s="145" t="str">
        <f>IF(AB101=0,"",IF(AA101=AB101+#REF!+AE101+AF101+AL101,ROUND((AC101/AB101),3),"error"))</f>
        <v/>
      </c>
      <c r="AI101" s="143" t="s">
        <v>119</v>
      </c>
      <c r="AJ101" s="143"/>
      <c r="AK101" s="143"/>
      <c r="AL101" s="143"/>
      <c r="AM101" s="116"/>
      <c r="AN101" s="31"/>
      <c r="AO101" s="33"/>
      <c r="AQ101" s="52"/>
      <c r="AS101" s="53"/>
      <c r="AT101" s="53"/>
      <c r="AU101" s="53"/>
    </row>
    <row r="102" spans="1:47" s="30" customFormat="1" ht="16.5">
      <c r="A102" s="146"/>
      <c r="B102" s="146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48"/>
      <c r="AM102" s="116"/>
      <c r="AN102" s="31"/>
      <c r="AO102" s="28"/>
      <c r="AQ102" s="52"/>
      <c r="AS102" s="53"/>
      <c r="AT102" s="53"/>
      <c r="AU102" s="53"/>
    </row>
    <row r="103" spans="1:47" s="30" customFormat="1" ht="16.5">
      <c r="A103" s="137">
        <v>7</v>
      </c>
      <c r="B103" s="86" t="s">
        <v>117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138">
        <v>2</v>
      </c>
      <c r="N103" s="139"/>
      <c r="O103" s="139">
        <v>0</v>
      </c>
      <c r="P103" s="139"/>
      <c r="Q103" s="139">
        <v>0</v>
      </c>
      <c r="R103" s="139"/>
      <c r="S103" s="139">
        <v>0</v>
      </c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40"/>
      <c r="AF103" s="141"/>
      <c r="AG103" s="142">
        <f>IF(M103="","",SUM(M103:AF103))</f>
        <v>2</v>
      </c>
      <c r="AH103" s="142"/>
      <c r="AI103" s="143"/>
      <c r="AJ103" s="143"/>
      <c r="AK103" s="143"/>
      <c r="AL103" s="143"/>
      <c r="AM103" s="117"/>
      <c r="AO103" s="29" t="s">
        <v>56</v>
      </c>
      <c r="AQ103" s="52"/>
      <c r="AS103" s="53"/>
      <c r="AT103" s="53"/>
      <c r="AU103" s="53"/>
    </row>
    <row r="104" spans="1:47" s="30" customFormat="1" ht="16.5">
      <c r="A104" s="137"/>
      <c r="B104" s="85" t="s">
        <v>143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138">
        <v>0</v>
      </c>
      <c r="N104" s="139"/>
      <c r="O104" s="139">
        <v>0</v>
      </c>
      <c r="P104" s="139"/>
      <c r="Q104" s="139">
        <v>0</v>
      </c>
      <c r="R104" s="139"/>
      <c r="S104" s="139" t="s">
        <v>172</v>
      </c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40"/>
      <c r="AF104" s="141"/>
      <c r="AG104" s="144">
        <f>IF(M104="","",SUM(M104:AF104)+AO104)</f>
        <v>0</v>
      </c>
      <c r="AH104" s="145" t="str">
        <f>IF(AB104=0,"",IF(AA104=AB104+#REF!+AE104+AF104+AL104,ROUND((AC104/AB104),3),"error"))</f>
        <v/>
      </c>
      <c r="AI104" s="143" t="s">
        <v>119</v>
      </c>
      <c r="AJ104" s="143"/>
      <c r="AK104" s="143"/>
      <c r="AL104" s="143"/>
      <c r="AM104" s="116"/>
      <c r="AN104" s="31"/>
      <c r="AO104" s="33"/>
      <c r="AQ104" s="32"/>
      <c r="AS104" s="53"/>
      <c r="AT104" s="53"/>
      <c r="AU104" s="53"/>
    </row>
    <row r="105" spans="1:47" s="30" customFormat="1" ht="16.5">
      <c r="A105" s="133"/>
      <c r="B105" s="133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48"/>
      <c r="AM105" s="117"/>
      <c r="AQ105" s="54"/>
      <c r="AS105" s="53"/>
      <c r="AT105" s="53"/>
      <c r="AU105" s="53"/>
    </row>
    <row r="106" spans="1:47" s="30" customFormat="1" ht="16.5">
      <c r="A106" s="137">
        <v>8</v>
      </c>
      <c r="B106" s="86" t="s">
        <v>118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138">
        <v>0</v>
      </c>
      <c r="N106" s="139"/>
      <c r="O106" s="139">
        <v>0</v>
      </c>
      <c r="P106" s="139"/>
      <c r="Q106" s="139">
        <v>0</v>
      </c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40"/>
      <c r="AF106" s="141"/>
      <c r="AG106" s="142">
        <f>IF(M106="","",SUM(M106:AF106))</f>
        <v>0</v>
      </c>
      <c r="AH106" s="142"/>
      <c r="AI106" s="143"/>
      <c r="AJ106" s="143"/>
      <c r="AK106" s="143"/>
      <c r="AL106" s="143"/>
      <c r="AM106" s="117"/>
      <c r="AO106" s="29" t="s">
        <v>56</v>
      </c>
      <c r="AQ106" s="54"/>
      <c r="AS106" s="53"/>
      <c r="AT106" s="53"/>
      <c r="AU106" s="53"/>
    </row>
    <row r="107" spans="1:47" s="30" customFormat="1" ht="16.5">
      <c r="A107" s="137"/>
      <c r="B107" s="85" t="s">
        <v>143</v>
      </c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138">
        <v>3</v>
      </c>
      <c r="N107" s="139"/>
      <c r="O107" s="139">
        <v>0</v>
      </c>
      <c r="P107" s="139"/>
      <c r="Q107" s="139" t="s">
        <v>171</v>
      </c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40"/>
      <c r="AF107" s="141"/>
      <c r="AG107" s="144">
        <f>IF(M107="","",SUM(M107:AF107)+AO107)</f>
        <v>5</v>
      </c>
      <c r="AH107" s="145" t="str">
        <f>IF(AB107=0,"",IF(AA107=AB107+#REF!+AE107+AF107+AL107,ROUND((AC107/AB107),3),"error"))</f>
        <v/>
      </c>
      <c r="AI107" s="143" t="s">
        <v>119</v>
      </c>
      <c r="AJ107" s="143"/>
      <c r="AK107" s="143"/>
      <c r="AL107" s="143"/>
      <c r="AM107" s="116"/>
      <c r="AN107" s="31"/>
      <c r="AO107" s="33">
        <v>2</v>
      </c>
      <c r="AS107" s="53"/>
      <c r="AT107" s="53"/>
      <c r="AU107" s="53"/>
    </row>
    <row r="108" spans="1:47" s="30" customFormat="1" ht="16.5">
      <c r="A108" s="133"/>
      <c r="B108" s="133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48"/>
      <c r="AM108" s="117"/>
      <c r="AS108" s="53"/>
      <c r="AT108" s="53"/>
      <c r="AU108" s="53"/>
    </row>
    <row r="109" spans="1:47" s="30" customFormat="1" ht="16.5">
      <c r="A109" s="137">
        <v>9</v>
      </c>
      <c r="B109" s="86" t="s">
        <v>103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38">
        <v>1</v>
      </c>
      <c r="N109" s="139"/>
      <c r="O109" s="139">
        <v>0</v>
      </c>
      <c r="P109" s="139"/>
      <c r="Q109" s="139">
        <v>5</v>
      </c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40"/>
      <c r="AF109" s="141"/>
      <c r="AG109" s="142">
        <f>IF(M109="","",SUM(M109:AF109))</f>
        <v>6</v>
      </c>
      <c r="AH109" s="142"/>
      <c r="AI109" s="143"/>
      <c r="AJ109" s="143"/>
      <c r="AK109" s="143"/>
      <c r="AL109" s="143"/>
      <c r="AM109" s="117"/>
      <c r="AO109" s="29" t="s">
        <v>56</v>
      </c>
      <c r="AQ109" s="54"/>
      <c r="AS109" s="53"/>
      <c r="AT109" s="53"/>
      <c r="AU109" s="53"/>
    </row>
    <row r="110" spans="1:47" s="30" customFormat="1" ht="16.5">
      <c r="A110" s="137"/>
      <c r="B110" s="85" t="s">
        <v>129</v>
      </c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138">
        <v>0</v>
      </c>
      <c r="N110" s="139"/>
      <c r="O110" s="139">
        <v>1</v>
      </c>
      <c r="P110" s="139"/>
      <c r="Q110" s="139">
        <v>0</v>
      </c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40"/>
      <c r="AF110" s="141"/>
      <c r="AG110" s="144">
        <f>IF(M110="","",SUM(M110:AF110)+AO110)</f>
        <v>1</v>
      </c>
      <c r="AH110" s="145" t="str">
        <f>IF(AB110=0,"",IF(AA110=AB110+#REF!+AE110+AF110+AL110,ROUND((AC110/AB110),3),"error"))</f>
        <v/>
      </c>
      <c r="AI110" s="143" t="s">
        <v>119</v>
      </c>
      <c r="AJ110" s="143"/>
      <c r="AK110" s="143"/>
      <c r="AL110" s="143"/>
      <c r="AM110" s="116"/>
      <c r="AN110" s="31"/>
      <c r="AO110" s="33"/>
      <c r="AS110" s="53"/>
      <c r="AT110" s="53"/>
      <c r="AU110" s="53"/>
    </row>
    <row r="111" spans="1:47" s="30" customFormat="1" ht="16.5">
      <c r="A111" s="137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5"/>
      <c r="AH111" s="166"/>
      <c r="AI111" s="153"/>
      <c r="AJ111" s="153"/>
      <c r="AK111" s="153"/>
      <c r="AL111" s="153"/>
      <c r="AM111" s="116"/>
      <c r="AN111" s="31"/>
      <c r="AO111" s="167"/>
      <c r="AS111" s="53"/>
      <c r="AT111" s="53"/>
      <c r="AU111" s="53"/>
    </row>
    <row r="112" spans="1:47" s="30" customFormat="1" ht="16.5">
      <c r="A112" s="137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5"/>
      <c r="AH112" s="166"/>
      <c r="AI112" s="153"/>
      <c r="AJ112" s="153"/>
      <c r="AK112" s="153"/>
      <c r="AL112" s="153"/>
      <c r="AM112" s="116"/>
      <c r="AN112" s="31"/>
      <c r="AO112" s="167"/>
      <c r="AS112" s="53"/>
      <c r="AT112" s="53"/>
      <c r="AU112" s="53"/>
    </row>
    <row r="113" spans="1:47" s="30" customFormat="1" ht="14">
      <c r="A113" s="108"/>
      <c r="B113" s="117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50"/>
      <c r="AM113" s="117"/>
    </row>
    <row r="115" spans="1:47" ht="16.5">
      <c r="B115" s="26" t="s">
        <v>75</v>
      </c>
    </row>
    <row r="116" spans="1:47" ht="16.5">
      <c r="M116" s="27" t="s">
        <v>86</v>
      </c>
    </row>
    <row r="118" spans="1:47">
      <c r="A118" s="25" t="s">
        <v>74</v>
      </c>
    </row>
    <row r="119" spans="1:47" s="30" customFormat="1" ht="15" customHeight="1">
      <c r="A119" s="133"/>
      <c r="B119" s="151"/>
      <c r="C119" s="151"/>
      <c r="D119" s="134" t="s">
        <v>53</v>
      </c>
      <c r="E119" s="134"/>
      <c r="F119" s="134"/>
      <c r="G119" s="134"/>
      <c r="H119" s="134"/>
      <c r="I119" s="134"/>
      <c r="J119" s="134"/>
      <c r="K119" s="135"/>
      <c r="L119" s="151"/>
      <c r="M119" s="136">
        <v>1</v>
      </c>
      <c r="N119" s="136"/>
      <c r="O119" s="136">
        <v>2</v>
      </c>
      <c r="P119" s="136"/>
      <c r="Q119" s="136">
        <v>3</v>
      </c>
      <c r="R119" s="136"/>
      <c r="S119" s="136">
        <v>4</v>
      </c>
      <c r="T119" s="136"/>
      <c r="U119" s="136">
        <v>5</v>
      </c>
      <c r="V119" s="136"/>
      <c r="W119" s="136">
        <v>6</v>
      </c>
      <c r="X119" s="136"/>
      <c r="Y119" s="136">
        <v>7</v>
      </c>
      <c r="Z119" s="136"/>
      <c r="AA119" s="136">
        <v>8</v>
      </c>
      <c r="AB119" s="136"/>
      <c r="AC119" s="136">
        <v>9</v>
      </c>
      <c r="AD119" s="136"/>
      <c r="AE119" s="136">
        <v>10</v>
      </c>
      <c r="AF119" s="136"/>
      <c r="AG119" s="136" t="s">
        <v>54</v>
      </c>
      <c r="AH119" s="136"/>
      <c r="AI119" s="136" t="s">
        <v>55</v>
      </c>
      <c r="AJ119" s="136"/>
      <c r="AK119" s="136"/>
      <c r="AL119" s="136"/>
      <c r="AM119" s="117"/>
      <c r="AQ119" s="52"/>
      <c r="AS119" s="53"/>
      <c r="AT119" s="53"/>
      <c r="AU119" s="53"/>
    </row>
    <row r="120" spans="1:47" s="30" customFormat="1" ht="15" customHeight="1">
      <c r="A120" s="152">
        <v>1</v>
      </c>
      <c r="B120" s="136" t="s">
        <v>179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8">
        <v>0</v>
      </c>
      <c r="N120" s="139"/>
      <c r="O120" s="139">
        <v>0</v>
      </c>
      <c r="P120" s="139"/>
      <c r="Q120" s="139">
        <v>0</v>
      </c>
      <c r="R120" s="139"/>
      <c r="S120" s="139">
        <v>0</v>
      </c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40"/>
      <c r="AF120" s="141"/>
      <c r="AG120" s="142">
        <f>IF(M120="","",SUM(M120:AF120))</f>
        <v>0</v>
      </c>
      <c r="AH120" s="142"/>
      <c r="AI120" s="143"/>
      <c r="AJ120" s="143"/>
      <c r="AK120" s="143"/>
      <c r="AL120" s="143"/>
      <c r="AM120" s="117"/>
      <c r="AO120" s="29" t="s">
        <v>56</v>
      </c>
      <c r="AQ120" s="52"/>
      <c r="AS120" s="53"/>
      <c r="AT120" s="53"/>
      <c r="AU120" s="53"/>
    </row>
    <row r="121" spans="1:47" s="30" customFormat="1" ht="15" customHeight="1">
      <c r="A121" s="133"/>
      <c r="B121" s="85" t="s">
        <v>80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138">
        <v>0</v>
      </c>
      <c r="N121" s="139"/>
      <c r="O121" s="139">
        <v>2</v>
      </c>
      <c r="P121" s="139"/>
      <c r="Q121" s="139">
        <v>1</v>
      </c>
      <c r="R121" s="139"/>
      <c r="S121" s="139" t="s">
        <v>175</v>
      </c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40"/>
      <c r="AF121" s="141"/>
      <c r="AG121" s="144">
        <f>IF(M121="","",SUM(M121:AF121)+AO121)</f>
        <v>3</v>
      </c>
      <c r="AH121" s="145" t="str">
        <f>IF(AB121=0,"",IF(AA121=AB121+#REF!+AE121+AF121+AL121,ROUND((AC121/AB121),3),"error"))</f>
        <v/>
      </c>
      <c r="AI121" s="143" t="s">
        <v>119</v>
      </c>
      <c r="AJ121" s="143"/>
      <c r="AK121" s="143"/>
      <c r="AL121" s="143"/>
      <c r="AM121" s="116"/>
      <c r="AN121" s="31"/>
      <c r="AO121" s="33"/>
      <c r="AQ121" s="52"/>
      <c r="AS121" s="53"/>
      <c r="AT121" s="53"/>
      <c r="AU121" s="53"/>
    </row>
    <row r="122" spans="1:47" s="30" customFormat="1" ht="15" customHeight="1">
      <c r="A122" s="146"/>
      <c r="B122" s="146"/>
      <c r="C122" s="147"/>
      <c r="D122" s="147"/>
      <c r="E122" s="147"/>
      <c r="F122" s="147"/>
      <c r="G122" s="147"/>
      <c r="H122" s="147"/>
      <c r="I122" s="147"/>
      <c r="J122" s="147"/>
      <c r="K122" s="147"/>
      <c r="L122" s="15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48"/>
      <c r="AM122" s="116"/>
      <c r="AN122" s="31"/>
      <c r="AO122" s="28"/>
      <c r="AQ122" s="52"/>
      <c r="AS122" s="53"/>
      <c r="AT122" s="53"/>
      <c r="AU122" s="53"/>
    </row>
    <row r="123" spans="1:47" s="30" customFormat="1" ht="15" customHeight="1">
      <c r="A123" s="137">
        <v>2</v>
      </c>
      <c r="B123" s="86" t="s">
        <v>81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138">
        <v>0</v>
      </c>
      <c r="N123" s="139"/>
      <c r="O123" s="139">
        <v>1</v>
      </c>
      <c r="P123" s="139"/>
      <c r="Q123" s="139">
        <v>5</v>
      </c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40"/>
      <c r="AF123" s="141"/>
      <c r="AG123" s="142">
        <f>IF(M123="","",SUM(M123:AF123))</f>
        <v>6</v>
      </c>
      <c r="AH123" s="142"/>
      <c r="AI123" s="143"/>
      <c r="AJ123" s="143"/>
      <c r="AK123" s="143"/>
      <c r="AL123" s="143"/>
      <c r="AM123" s="117"/>
      <c r="AO123" s="29" t="s">
        <v>56</v>
      </c>
      <c r="AQ123" s="52"/>
      <c r="AS123" s="53"/>
      <c r="AT123" s="53"/>
      <c r="AU123" s="53"/>
    </row>
    <row r="124" spans="1:47" s="30" customFormat="1" ht="15" customHeight="1">
      <c r="A124" s="137"/>
      <c r="B124" s="85" t="s">
        <v>80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138">
        <v>4</v>
      </c>
      <c r="N124" s="139"/>
      <c r="O124" s="139">
        <v>0</v>
      </c>
      <c r="P124" s="139"/>
      <c r="Q124" s="139" t="s">
        <v>175</v>
      </c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40"/>
      <c r="AF124" s="141"/>
      <c r="AG124" s="144">
        <f>IF(M124="","",SUM(M124:AF124)+AO124)</f>
        <v>4</v>
      </c>
      <c r="AH124" s="145" t="str">
        <f>IF(AB124=0,"",IF(AA124=AB124+#REF!+AE124+AF124+AL124,ROUND((AC124/AB124),3),"error"))</f>
        <v/>
      </c>
      <c r="AI124" s="143" t="s">
        <v>119</v>
      </c>
      <c r="AJ124" s="143"/>
      <c r="AK124" s="143"/>
      <c r="AL124" s="143"/>
      <c r="AM124" s="116"/>
      <c r="AN124" s="31"/>
      <c r="AO124" s="33"/>
      <c r="AQ124" s="32"/>
      <c r="AS124" s="53"/>
      <c r="AT124" s="53"/>
      <c r="AU124" s="53"/>
    </row>
    <row r="125" spans="1:47" s="30" customFormat="1" ht="15" customHeight="1">
      <c r="A125" s="133"/>
      <c r="B125" s="133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48"/>
      <c r="AM125" s="117"/>
      <c r="AQ125" s="54"/>
      <c r="AS125" s="53"/>
      <c r="AT125" s="53"/>
      <c r="AU125" s="53"/>
    </row>
    <row r="126" spans="1:47" s="30" customFormat="1" ht="15" customHeight="1">
      <c r="A126" s="137">
        <f t="shared" ref="A126" si="2">A123+1</f>
        <v>3</v>
      </c>
      <c r="B126" s="87" t="s">
        <v>80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138">
        <v>0</v>
      </c>
      <c r="N126" s="139"/>
      <c r="O126" s="139">
        <v>0</v>
      </c>
      <c r="P126" s="139"/>
      <c r="Q126" s="139">
        <v>0</v>
      </c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40"/>
      <c r="AF126" s="141"/>
      <c r="AG126" s="142">
        <f>IF(M126="","",SUM(M126:AF126))</f>
        <v>0</v>
      </c>
      <c r="AH126" s="142"/>
      <c r="AI126" s="143"/>
      <c r="AJ126" s="143"/>
      <c r="AK126" s="143"/>
      <c r="AL126" s="143"/>
      <c r="AM126" s="117"/>
      <c r="AO126" s="29" t="s">
        <v>56</v>
      </c>
      <c r="AQ126" s="54"/>
      <c r="AS126" s="53"/>
      <c r="AT126" s="53"/>
      <c r="AU126" s="53"/>
    </row>
    <row r="127" spans="1:47" s="30" customFormat="1" ht="15" customHeight="1">
      <c r="A127" s="137"/>
      <c r="B127" s="154" t="s">
        <v>176</v>
      </c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38">
        <v>0</v>
      </c>
      <c r="N127" s="139"/>
      <c r="O127" s="139">
        <v>11</v>
      </c>
      <c r="P127" s="139"/>
      <c r="Q127" s="139" t="s">
        <v>177</v>
      </c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40"/>
      <c r="AF127" s="141"/>
      <c r="AG127" s="144">
        <f>IF(M127="","",SUM(M127:AF127)+AO127)</f>
        <v>11</v>
      </c>
      <c r="AH127" s="145" t="str">
        <f>IF(AB127=0,"",IF(AA127=AB127+#REF!+AE127+AF127+AL127,ROUND((AC127/AB127),3),"error"))</f>
        <v/>
      </c>
      <c r="AI127" s="143" t="s">
        <v>178</v>
      </c>
      <c r="AJ127" s="143"/>
      <c r="AK127" s="143"/>
      <c r="AL127" s="143"/>
      <c r="AM127" s="116"/>
      <c r="AN127" s="31"/>
      <c r="AO127" s="33"/>
      <c r="AS127" s="53"/>
      <c r="AT127" s="53"/>
      <c r="AU127" s="53"/>
    </row>
    <row r="128" spans="1:47" s="30" customFormat="1" ht="15" customHeight="1">
      <c r="A128" s="133"/>
      <c r="B128" s="151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48"/>
      <c r="AM128" s="117"/>
      <c r="AS128" s="53"/>
      <c r="AT128" s="53"/>
      <c r="AU128" s="53"/>
    </row>
    <row r="129" spans="1:47" s="30" customFormat="1" ht="15" customHeight="1">
      <c r="A129" s="152">
        <v>4</v>
      </c>
      <c r="B129" s="136" t="s">
        <v>179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8">
        <v>0</v>
      </c>
      <c r="N129" s="139"/>
      <c r="O129" s="139">
        <v>0</v>
      </c>
      <c r="P129" s="139"/>
      <c r="Q129" s="139">
        <v>0</v>
      </c>
      <c r="R129" s="139"/>
      <c r="S129" s="139">
        <v>2</v>
      </c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40"/>
      <c r="AF129" s="141"/>
      <c r="AG129" s="142">
        <f>IF(M129="","",SUM(M129:AF129))</f>
        <v>2</v>
      </c>
      <c r="AH129" s="142"/>
      <c r="AI129" s="143"/>
      <c r="AJ129" s="143"/>
      <c r="AK129" s="143"/>
      <c r="AL129" s="143"/>
      <c r="AM129" s="117"/>
      <c r="AO129" s="29" t="s">
        <v>56</v>
      </c>
      <c r="AQ129" s="54"/>
      <c r="AS129" s="53"/>
      <c r="AT129" s="53"/>
      <c r="AU129" s="53"/>
    </row>
    <row r="130" spans="1:47" s="30" customFormat="1" ht="15" customHeight="1">
      <c r="A130" s="137"/>
      <c r="B130" s="85" t="s">
        <v>84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138">
        <v>2</v>
      </c>
      <c r="N130" s="139"/>
      <c r="O130" s="139">
        <v>0</v>
      </c>
      <c r="P130" s="139"/>
      <c r="Q130" s="139">
        <v>0</v>
      </c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40"/>
      <c r="AF130" s="141"/>
      <c r="AG130" s="144">
        <f>IF(M130="","",SUM(M130:AF130)+AO130)</f>
        <v>2</v>
      </c>
      <c r="AH130" s="145" t="str">
        <f>IF(AB130=0,"",IF(AA130=AB130+#REF!+AE130+AF130+AL130,ROUND((AC130/AB130),3),"error"))</f>
        <v/>
      </c>
      <c r="AI130" s="143" t="s">
        <v>119</v>
      </c>
      <c r="AJ130" s="143"/>
      <c r="AK130" s="143"/>
      <c r="AL130" s="143"/>
      <c r="AM130" s="116"/>
      <c r="AN130" s="31"/>
      <c r="AO130" s="33"/>
      <c r="AS130" s="53"/>
      <c r="AT130" s="53"/>
      <c r="AU130" s="53"/>
    </row>
    <row r="131" spans="1:47" s="30" customFormat="1" ht="15" customHeight="1">
      <c r="A131" s="133"/>
      <c r="B131" s="133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48"/>
      <c r="AM131" s="117"/>
    </row>
    <row r="132" spans="1:47" s="30" customFormat="1" ht="15" customHeight="1">
      <c r="A132" s="137">
        <f t="shared" ref="A132" si="3">A129+1</f>
        <v>5</v>
      </c>
      <c r="B132" s="86" t="s">
        <v>82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138">
        <v>8</v>
      </c>
      <c r="N132" s="139"/>
      <c r="O132" s="139" t="s">
        <v>180</v>
      </c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40"/>
      <c r="AF132" s="141"/>
      <c r="AG132" s="142">
        <v>16</v>
      </c>
      <c r="AH132" s="142"/>
      <c r="AI132" s="143"/>
      <c r="AJ132" s="143"/>
      <c r="AK132" s="143"/>
      <c r="AL132" s="143"/>
      <c r="AM132" s="117"/>
      <c r="AO132" s="29" t="s">
        <v>56</v>
      </c>
      <c r="AQ132" s="52"/>
    </row>
    <row r="133" spans="1:47" s="30" customFormat="1" ht="15" customHeight="1">
      <c r="A133" s="137"/>
      <c r="B133" s="85" t="s">
        <v>80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138">
        <v>0</v>
      </c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40"/>
      <c r="AF133" s="141"/>
      <c r="AG133" s="144">
        <f>IF(M133="","",SUM(M133:AF133)+AO133)</f>
        <v>0</v>
      </c>
      <c r="AH133" s="145" t="str">
        <f>IF(AB133=0,"",IF(AA133=AB133+#REF!+AE133+AF133+AL133,ROUND((AC133/AB133),3),"error"))</f>
        <v/>
      </c>
      <c r="AI133" s="143" t="s">
        <v>119</v>
      </c>
      <c r="AJ133" s="143"/>
      <c r="AK133" s="143"/>
      <c r="AL133" s="143"/>
      <c r="AM133" s="116"/>
      <c r="AN133" s="31"/>
      <c r="AO133" s="33"/>
      <c r="AQ133" s="52"/>
    </row>
    <row r="134" spans="1:47" s="30" customFormat="1" ht="15" customHeight="1">
      <c r="A134" s="133"/>
      <c r="B134" s="133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48"/>
      <c r="AM134" s="117"/>
      <c r="AQ134" s="52"/>
    </row>
    <row r="135" spans="1:47" s="30" customFormat="1" ht="15" customHeight="1">
      <c r="A135" s="137">
        <v>6</v>
      </c>
      <c r="B135" s="86" t="s">
        <v>83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138">
        <v>0</v>
      </c>
      <c r="N135" s="139"/>
      <c r="O135" s="139">
        <v>2</v>
      </c>
      <c r="P135" s="139"/>
      <c r="Q135" s="139">
        <v>0</v>
      </c>
      <c r="R135" s="139"/>
      <c r="S135" s="139" t="s">
        <v>175</v>
      </c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40"/>
      <c r="AF135" s="141"/>
      <c r="AG135" s="142">
        <f>IF(M135="","",SUM(M135:AF135))</f>
        <v>2</v>
      </c>
      <c r="AH135" s="142"/>
      <c r="AI135" s="143"/>
      <c r="AJ135" s="143"/>
      <c r="AK135" s="143"/>
      <c r="AL135" s="143"/>
      <c r="AM135" s="117"/>
      <c r="AO135" s="29" t="s">
        <v>56</v>
      </c>
      <c r="AQ135" s="52"/>
      <c r="AS135" s="53"/>
      <c r="AT135" s="53"/>
      <c r="AU135" s="53"/>
    </row>
    <row r="136" spans="1:47" s="30" customFormat="1" ht="15" customHeight="1">
      <c r="A136" s="133"/>
      <c r="B136" s="85" t="s">
        <v>80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138">
        <v>0</v>
      </c>
      <c r="N136" s="139"/>
      <c r="O136" s="139">
        <v>1</v>
      </c>
      <c r="P136" s="139"/>
      <c r="Q136" s="139">
        <v>3</v>
      </c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40"/>
      <c r="AF136" s="141"/>
      <c r="AG136" s="144">
        <f>IF(M136="","",SUM(M136:AF136)+AO136)</f>
        <v>4</v>
      </c>
      <c r="AH136" s="145" t="str">
        <f>IF(AB136=0,"",IF(AA136=AB136+#REF!+AE136+AF136+AL136,ROUND((AC136/AB136),3),"error"))</f>
        <v/>
      </c>
      <c r="AI136" s="143" t="s">
        <v>119</v>
      </c>
      <c r="AJ136" s="143"/>
      <c r="AK136" s="143"/>
      <c r="AL136" s="143"/>
      <c r="AM136" s="116"/>
      <c r="AN136" s="31"/>
      <c r="AO136" s="33"/>
      <c r="AQ136" s="52"/>
      <c r="AS136" s="53"/>
      <c r="AT136" s="53"/>
      <c r="AU136" s="53"/>
    </row>
    <row r="137" spans="1:47" s="30" customFormat="1" ht="15" customHeight="1">
      <c r="A137" s="146"/>
      <c r="B137" s="146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48"/>
      <c r="AM137" s="116"/>
      <c r="AN137" s="31"/>
      <c r="AO137" s="28"/>
      <c r="AQ137" s="52"/>
      <c r="AS137" s="53"/>
      <c r="AT137" s="53"/>
      <c r="AU137" s="53"/>
    </row>
    <row r="138" spans="1:47" s="30" customFormat="1" ht="15" customHeight="1">
      <c r="A138" s="137">
        <v>7</v>
      </c>
      <c r="B138" s="155" t="s">
        <v>181</v>
      </c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38">
        <v>0</v>
      </c>
      <c r="N138" s="139"/>
      <c r="O138" s="139">
        <v>2</v>
      </c>
      <c r="P138" s="139"/>
      <c r="Q138" s="139">
        <v>0</v>
      </c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40"/>
      <c r="AF138" s="141"/>
      <c r="AG138" s="142">
        <f>IF(M138="","",SUM(M138:AF138))</f>
        <v>2</v>
      </c>
      <c r="AH138" s="142"/>
      <c r="AI138" s="143"/>
      <c r="AJ138" s="143"/>
      <c r="AK138" s="143"/>
      <c r="AL138" s="143"/>
      <c r="AM138" s="117"/>
      <c r="AO138" s="29" t="s">
        <v>56</v>
      </c>
      <c r="AQ138" s="52"/>
      <c r="AS138" s="53"/>
      <c r="AT138" s="53"/>
      <c r="AU138" s="53"/>
    </row>
    <row r="139" spans="1:47" s="30" customFormat="1" ht="15" customHeight="1">
      <c r="A139" s="137"/>
      <c r="B139" s="85" t="s">
        <v>80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138">
        <v>0</v>
      </c>
      <c r="N139" s="139"/>
      <c r="O139" s="139">
        <v>0</v>
      </c>
      <c r="P139" s="139"/>
      <c r="Q139" s="139" t="s">
        <v>175</v>
      </c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40"/>
      <c r="AF139" s="141"/>
      <c r="AG139" s="144">
        <f>IF(M139="","",SUM(M139:AF139)+AO139)</f>
        <v>0</v>
      </c>
      <c r="AH139" s="145" t="str">
        <f>IF(AB139=0,"",IF(AA139=AB139+#REF!+AE139+AF139+AL139,ROUND((AC139/AB139),3),"error"))</f>
        <v/>
      </c>
      <c r="AI139" s="143" t="s">
        <v>119</v>
      </c>
      <c r="AJ139" s="143"/>
      <c r="AK139" s="143"/>
      <c r="AL139" s="143"/>
      <c r="AM139" s="116"/>
      <c r="AN139" s="31"/>
      <c r="AO139" s="33"/>
      <c r="AQ139" s="32"/>
      <c r="AS139" s="53"/>
      <c r="AT139" s="53"/>
      <c r="AU139" s="53"/>
    </row>
    <row r="140" spans="1:47" s="30" customFormat="1" ht="15" customHeight="1">
      <c r="A140" s="133"/>
      <c r="B140" s="133"/>
      <c r="C140" s="147"/>
      <c r="D140" s="147"/>
      <c r="E140" s="147"/>
      <c r="F140" s="147"/>
      <c r="G140" s="147"/>
      <c r="H140" s="147"/>
      <c r="I140" s="147"/>
      <c r="J140" s="147"/>
      <c r="K140" s="147"/>
      <c r="L140" s="15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48"/>
      <c r="AM140" s="117"/>
      <c r="AQ140" s="54"/>
      <c r="AS140" s="53"/>
      <c r="AT140" s="53"/>
      <c r="AU140" s="53"/>
    </row>
    <row r="141" spans="1:47" s="30" customFormat="1" ht="15" customHeight="1">
      <c r="A141" s="137">
        <v>8</v>
      </c>
      <c r="B141" s="155" t="s">
        <v>181</v>
      </c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38">
        <v>1</v>
      </c>
      <c r="N141" s="139"/>
      <c r="O141" s="139">
        <v>0</v>
      </c>
      <c r="P141" s="139"/>
      <c r="Q141" s="139">
        <v>1</v>
      </c>
      <c r="R141" s="139"/>
      <c r="S141" s="139">
        <v>0</v>
      </c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40"/>
      <c r="AF141" s="141"/>
      <c r="AG141" s="142">
        <f>IF(M141="","",SUM(M141:AF141))</f>
        <v>2</v>
      </c>
      <c r="AH141" s="142"/>
      <c r="AI141" s="143"/>
      <c r="AJ141" s="143"/>
      <c r="AK141" s="143"/>
      <c r="AL141" s="143"/>
      <c r="AM141" s="117"/>
      <c r="AO141" s="29" t="s">
        <v>56</v>
      </c>
      <c r="AQ141" s="54"/>
      <c r="AS141" s="53"/>
      <c r="AT141" s="53"/>
      <c r="AU141" s="53"/>
    </row>
    <row r="142" spans="1:47" s="30" customFormat="1" ht="15" customHeight="1">
      <c r="A142" s="137"/>
      <c r="B142" s="88" t="s">
        <v>85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138">
        <v>0</v>
      </c>
      <c r="N142" s="139"/>
      <c r="O142" s="139">
        <v>0</v>
      </c>
      <c r="P142" s="139"/>
      <c r="Q142" s="139">
        <v>0</v>
      </c>
      <c r="R142" s="139"/>
      <c r="S142" s="139" t="s">
        <v>175</v>
      </c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40"/>
      <c r="AF142" s="141"/>
      <c r="AG142" s="144">
        <f>IF(M142="","",SUM(M142:AF142)+AO142)</f>
        <v>0</v>
      </c>
      <c r="AH142" s="145" t="str">
        <f>IF(AB142=0,"",IF(AA142=AB142+#REF!+AE142+AF142+AL142,ROUND((AC142/AB142),3),"error"))</f>
        <v/>
      </c>
      <c r="AI142" s="143" t="s">
        <v>119</v>
      </c>
      <c r="AJ142" s="143"/>
      <c r="AK142" s="143"/>
      <c r="AL142" s="143"/>
      <c r="AM142" s="116"/>
      <c r="AN142" s="31"/>
      <c r="AO142" s="33"/>
      <c r="AS142" s="53"/>
      <c r="AT142" s="53"/>
      <c r="AU142" s="53"/>
    </row>
    <row r="143" spans="1:47" ht="15" customHeight="1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06"/>
    </row>
    <row r="144" spans="1:47" s="30" customFormat="1" ht="15" customHeight="1">
      <c r="A144" s="133"/>
      <c r="B144" s="133"/>
      <c r="C144" s="133"/>
      <c r="D144" s="134" t="s">
        <v>53</v>
      </c>
      <c r="E144" s="134"/>
      <c r="F144" s="134"/>
      <c r="G144" s="134"/>
      <c r="H144" s="134"/>
      <c r="I144" s="134"/>
      <c r="J144" s="134"/>
      <c r="K144" s="135"/>
      <c r="L144" s="133"/>
      <c r="M144" s="136">
        <v>1</v>
      </c>
      <c r="N144" s="136"/>
      <c r="O144" s="136">
        <v>2</v>
      </c>
      <c r="P144" s="136"/>
      <c r="Q144" s="136">
        <v>3</v>
      </c>
      <c r="R144" s="136"/>
      <c r="S144" s="136">
        <v>4</v>
      </c>
      <c r="T144" s="136"/>
      <c r="U144" s="136">
        <v>5</v>
      </c>
      <c r="V144" s="136"/>
      <c r="W144" s="136">
        <v>6</v>
      </c>
      <c r="X144" s="136"/>
      <c r="Y144" s="136">
        <v>7</v>
      </c>
      <c r="Z144" s="136"/>
      <c r="AA144" s="136">
        <v>8</v>
      </c>
      <c r="AB144" s="136"/>
      <c r="AC144" s="136">
        <v>9</v>
      </c>
      <c r="AD144" s="136"/>
      <c r="AE144" s="136">
        <v>10</v>
      </c>
      <c r="AF144" s="136"/>
      <c r="AG144" s="136" t="s">
        <v>54</v>
      </c>
      <c r="AH144" s="136"/>
      <c r="AI144" s="136" t="s">
        <v>55</v>
      </c>
      <c r="AJ144" s="136"/>
      <c r="AK144" s="136"/>
      <c r="AL144" s="136"/>
      <c r="AM144" s="117"/>
      <c r="AQ144" s="52"/>
      <c r="AS144" s="53"/>
      <c r="AT144" s="53"/>
      <c r="AU144" s="53"/>
    </row>
    <row r="145" spans="1:47" s="30" customFormat="1" ht="15" customHeight="1">
      <c r="A145" s="137">
        <v>1</v>
      </c>
      <c r="B145" s="87" t="s">
        <v>83</v>
      </c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138">
        <v>0</v>
      </c>
      <c r="N145" s="139"/>
      <c r="O145" s="139">
        <v>0</v>
      </c>
      <c r="P145" s="139"/>
      <c r="Q145" s="139">
        <v>0</v>
      </c>
      <c r="R145" s="139"/>
      <c r="S145" s="139">
        <v>0</v>
      </c>
      <c r="T145" s="139"/>
      <c r="U145" s="139">
        <v>0</v>
      </c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40"/>
      <c r="AF145" s="141"/>
      <c r="AG145" s="142">
        <f>IF(M145="","",SUM(M145:AF145))</f>
        <v>0</v>
      </c>
      <c r="AH145" s="142"/>
      <c r="AI145" s="143"/>
      <c r="AJ145" s="143"/>
      <c r="AK145" s="143"/>
      <c r="AL145" s="143"/>
      <c r="AM145" s="117"/>
      <c r="AO145" s="29" t="s">
        <v>56</v>
      </c>
      <c r="AQ145" s="52"/>
      <c r="AS145" s="53"/>
      <c r="AT145" s="53"/>
      <c r="AU145" s="53"/>
    </row>
    <row r="146" spans="1:47" s="30" customFormat="1" ht="15" customHeight="1">
      <c r="A146" s="133"/>
      <c r="B146" s="85" t="s">
        <v>84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138">
        <v>5</v>
      </c>
      <c r="N146" s="139"/>
      <c r="O146" s="139">
        <v>4</v>
      </c>
      <c r="P146" s="139"/>
      <c r="Q146" s="139">
        <v>0</v>
      </c>
      <c r="R146" s="139"/>
      <c r="S146" s="139">
        <v>0</v>
      </c>
      <c r="T146" s="139"/>
      <c r="U146" s="139" t="s">
        <v>177</v>
      </c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40"/>
      <c r="AF146" s="141"/>
      <c r="AG146" s="144">
        <f>IF(M146="","",SUM(M146:AF146)+AO146)</f>
        <v>9</v>
      </c>
      <c r="AH146" s="145" t="str">
        <f>IF(AB146=0,"",IF(AA146=AB146+#REF!+AE146+AF146+AL146,ROUND((AC146/AB146),3),"error"))</f>
        <v/>
      </c>
      <c r="AI146" s="143" t="s">
        <v>182</v>
      </c>
      <c r="AJ146" s="143"/>
      <c r="AK146" s="143"/>
      <c r="AL146" s="143"/>
      <c r="AM146" s="116"/>
      <c r="AN146" s="31"/>
      <c r="AO146" s="33"/>
      <c r="AQ146" s="52"/>
      <c r="AS146" s="53"/>
      <c r="AT146" s="53"/>
      <c r="AU146" s="53"/>
    </row>
    <row r="147" spans="1:47" s="30" customFormat="1" ht="15" customHeight="1">
      <c r="A147" s="146"/>
      <c r="B147" s="146"/>
      <c r="C147" s="147"/>
      <c r="D147" s="147"/>
      <c r="E147" s="147"/>
      <c r="F147" s="147"/>
      <c r="G147" s="147"/>
      <c r="H147" s="147"/>
      <c r="I147" s="147"/>
      <c r="J147" s="147"/>
      <c r="K147" s="147"/>
      <c r="L147" s="15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48"/>
      <c r="AM147" s="116"/>
      <c r="AN147" s="31"/>
      <c r="AO147" s="28"/>
      <c r="AQ147" s="52"/>
      <c r="AS147" s="53"/>
      <c r="AT147" s="53"/>
      <c r="AU147" s="53"/>
    </row>
    <row r="148" spans="1:47" s="30" customFormat="1" ht="15" customHeight="1">
      <c r="A148" s="137">
        <v>2</v>
      </c>
      <c r="B148" s="155" t="s">
        <v>181</v>
      </c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38">
        <v>4</v>
      </c>
      <c r="N148" s="139"/>
      <c r="O148" s="139">
        <v>4</v>
      </c>
      <c r="P148" s="139"/>
      <c r="Q148" s="139">
        <v>0</v>
      </c>
      <c r="R148" s="139"/>
      <c r="S148" s="139">
        <v>3</v>
      </c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40"/>
      <c r="AF148" s="141"/>
      <c r="AG148" s="142">
        <f>IF(M148="","",SUM(M148:AF148))</f>
        <v>11</v>
      </c>
      <c r="AH148" s="142"/>
      <c r="AI148" s="143"/>
      <c r="AJ148" s="143"/>
      <c r="AK148" s="143"/>
      <c r="AL148" s="143"/>
      <c r="AM148" s="117"/>
      <c r="AO148" s="29" t="s">
        <v>56</v>
      </c>
      <c r="AQ148" s="52"/>
      <c r="AS148" s="53"/>
      <c r="AT148" s="53"/>
      <c r="AU148" s="53"/>
    </row>
    <row r="149" spans="1:47" s="30" customFormat="1" ht="15" customHeight="1">
      <c r="A149" s="152"/>
      <c r="B149" s="157" t="s">
        <v>183</v>
      </c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38">
        <v>0</v>
      </c>
      <c r="N149" s="139"/>
      <c r="O149" s="139">
        <v>0</v>
      </c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40"/>
      <c r="AF149" s="141"/>
      <c r="AG149" s="144">
        <f>IF(M149="","",SUM(M149:AF149)+AO149)</f>
        <v>0</v>
      </c>
      <c r="AH149" s="145" t="str">
        <f>IF(AB149=0,"",IF(AA149=AB149+#REF!+AE149+AF149+AL149,ROUND((AC149/AB149),3),"error"))</f>
        <v/>
      </c>
      <c r="AI149" s="143" t="s">
        <v>119</v>
      </c>
      <c r="AJ149" s="143"/>
      <c r="AK149" s="143"/>
      <c r="AL149" s="143"/>
      <c r="AM149" s="116"/>
      <c r="AN149" s="31"/>
      <c r="AO149" s="33"/>
      <c r="AQ149" s="32"/>
      <c r="AS149" s="53"/>
      <c r="AT149" s="53"/>
      <c r="AU149" s="53"/>
    </row>
    <row r="150" spans="1:47" s="30" customFormat="1" ht="15" customHeight="1">
      <c r="A150" s="151"/>
      <c r="B150" s="151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48"/>
      <c r="AM150" s="117"/>
      <c r="AQ150" s="54"/>
      <c r="AS150" s="53"/>
      <c r="AT150" s="53"/>
      <c r="AU150" s="53"/>
    </row>
    <row r="151" spans="1:47" s="30" customFormat="1" ht="15" customHeight="1">
      <c r="A151" s="137">
        <f t="shared" ref="A151" si="4">A148+1</f>
        <v>3</v>
      </c>
      <c r="B151" s="87" t="s">
        <v>82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138">
        <v>1</v>
      </c>
      <c r="N151" s="139"/>
      <c r="O151" s="139">
        <v>0</v>
      </c>
      <c r="P151" s="139"/>
      <c r="Q151" s="139">
        <v>0</v>
      </c>
      <c r="R151" s="139"/>
      <c r="S151" s="139" t="s">
        <v>175</v>
      </c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40"/>
      <c r="AF151" s="141"/>
      <c r="AG151" s="142">
        <f>IF(M151="","",SUM(M151:AF151))</f>
        <v>1</v>
      </c>
      <c r="AH151" s="142"/>
      <c r="AI151" s="143"/>
      <c r="AJ151" s="143"/>
      <c r="AK151" s="143"/>
      <c r="AL151" s="143"/>
      <c r="AM151" s="117"/>
      <c r="AO151" s="29" t="s">
        <v>56</v>
      </c>
      <c r="AQ151" s="54"/>
      <c r="AS151" s="53"/>
      <c r="AT151" s="53"/>
      <c r="AU151" s="53"/>
    </row>
    <row r="152" spans="1:47" s="30" customFormat="1" ht="15" customHeight="1">
      <c r="A152" s="137"/>
      <c r="B152" s="154" t="s">
        <v>184</v>
      </c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38">
        <v>1</v>
      </c>
      <c r="N152" s="139"/>
      <c r="O152" s="139">
        <v>0</v>
      </c>
      <c r="P152" s="139"/>
      <c r="Q152" s="139">
        <v>0</v>
      </c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40"/>
      <c r="AF152" s="141"/>
      <c r="AG152" s="144">
        <f>IF(M152="","",SUM(M152:AF152)+AO152)</f>
        <v>1</v>
      </c>
      <c r="AH152" s="145" t="str">
        <f>IF(AB152=0,"",IF(AA152=AB152+#REF!+AE152+AF152+AL152,ROUND((AC152/AB152),3),"error"))</f>
        <v/>
      </c>
      <c r="AI152" s="143" t="s">
        <v>119</v>
      </c>
      <c r="AJ152" s="143"/>
      <c r="AK152" s="143"/>
      <c r="AL152" s="143"/>
      <c r="AM152" s="116"/>
      <c r="AN152" s="31"/>
      <c r="AO152" s="33"/>
      <c r="AS152" s="53"/>
      <c r="AT152" s="53"/>
      <c r="AU152" s="53"/>
    </row>
    <row r="153" spans="1:47" s="30" customFormat="1" ht="15" customHeight="1">
      <c r="A153" s="133"/>
      <c r="B153" s="133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48"/>
      <c r="AM153" s="117"/>
      <c r="AS153" s="53"/>
      <c r="AT153" s="53"/>
      <c r="AU153" s="53"/>
    </row>
    <row r="154" spans="1:47" s="30" customFormat="1" ht="15" customHeight="1">
      <c r="A154" s="137">
        <v>4</v>
      </c>
      <c r="B154" s="86" t="s">
        <v>82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138">
        <v>2</v>
      </c>
      <c r="N154" s="139"/>
      <c r="O154" s="139">
        <v>0</v>
      </c>
      <c r="P154" s="139"/>
      <c r="Q154" s="139">
        <v>2</v>
      </c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40"/>
      <c r="AF154" s="141"/>
      <c r="AG154" s="142">
        <f>IF(M154="","",SUM(M154:AF154))</f>
        <v>4</v>
      </c>
      <c r="AH154" s="142"/>
      <c r="AI154" s="143"/>
      <c r="AJ154" s="143"/>
      <c r="AK154" s="143"/>
      <c r="AL154" s="143"/>
      <c r="AM154" s="117"/>
      <c r="AO154" s="29" t="s">
        <v>56</v>
      </c>
      <c r="AQ154" s="54"/>
      <c r="AS154" s="53"/>
      <c r="AT154" s="53"/>
      <c r="AU154" s="53"/>
    </row>
    <row r="155" spans="1:47" s="30" customFormat="1" ht="15" customHeight="1">
      <c r="A155" s="152"/>
      <c r="B155" s="158" t="s">
        <v>185</v>
      </c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38">
        <v>0</v>
      </c>
      <c r="N155" s="139"/>
      <c r="O155" s="139">
        <v>0</v>
      </c>
      <c r="P155" s="139"/>
      <c r="Q155" s="139" t="s">
        <v>186</v>
      </c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40"/>
      <c r="AF155" s="141"/>
      <c r="AG155" s="144">
        <f>IF(M155="","",SUM(M155:AF155)+AO155)</f>
        <v>2</v>
      </c>
      <c r="AH155" s="145" t="str">
        <f>IF(AB155=0,"",IF(AA155=AB155+#REF!+AE155+AF155+AL155,ROUND((AC155/AB155),3),"error"))</f>
        <v/>
      </c>
      <c r="AI155" s="143" t="s">
        <v>119</v>
      </c>
      <c r="AJ155" s="143"/>
      <c r="AK155" s="143"/>
      <c r="AL155" s="143"/>
      <c r="AM155" s="116"/>
      <c r="AN155" s="31"/>
      <c r="AO155" s="33">
        <v>2</v>
      </c>
      <c r="AS155" s="53"/>
      <c r="AT155" s="53"/>
      <c r="AU155" s="53"/>
    </row>
    <row r="156" spans="1:47" s="30" customFormat="1" ht="15" customHeight="1">
      <c r="A156" s="151"/>
      <c r="B156" s="151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48"/>
      <c r="AM156" s="117"/>
    </row>
    <row r="157" spans="1:47" s="30" customFormat="1" ht="15" customHeight="1">
      <c r="A157" s="137">
        <f t="shared" ref="A157" si="5">A154+1</f>
        <v>5</v>
      </c>
      <c r="B157" s="136" t="s">
        <v>176</v>
      </c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8">
        <v>5</v>
      </c>
      <c r="N157" s="139"/>
      <c r="O157" s="139">
        <v>6</v>
      </c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40"/>
      <c r="AF157" s="141"/>
      <c r="AG157" s="142">
        <f>IF(M157="","",SUM(M157:AF157))</f>
        <v>11</v>
      </c>
      <c r="AH157" s="142"/>
      <c r="AI157" s="143"/>
      <c r="AJ157" s="143"/>
      <c r="AK157" s="143"/>
      <c r="AL157" s="143"/>
      <c r="AM157" s="117"/>
      <c r="AO157" s="29" t="s">
        <v>56</v>
      </c>
      <c r="AQ157" s="52"/>
    </row>
    <row r="158" spans="1:47" s="30" customFormat="1" ht="15" customHeight="1">
      <c r="A158" s="152"/>
      <c r="B158" s="158" t="s">
        <v>185</v>
      </c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38">
        <v>1</v>
      </c>
      <c r="N158" s="139"/>
      <c r="O158" s="139">
        <v>0</v>
      </c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40"/>
      <c r="AF158" s="141"/>
      <c r="AG158" s="144">
        <f>IF(M158="","",SUM(M158:AF158)+AO158)</f>
        <v>1</v>
      </c>
      <c r="AH158" s="145" t="str">
        <f>IF(AB158=0,"",IF(AA158=AB158+#REF!+AE158+AF158+AL158,ROUND((AC158/AB158),3),"error"))</f>
        <v/>
      </c>
      <c r="AI158" s="143" t="s">
        <v>119</v>
      </c>
      <c r="AJ158" s="143"/>
      <c r="AK158" s="143"/>
      <c r="AL158" s="143"/>
      <c r="AM158" s="116"/>
      <c r="AN158" s="31"/>
      <c r="AO158" s="33"/>
      <c r="AQ158" s="52"/>
    </row>
    <row r="159" spans="1:47" s="30" customFormat="1" ht="15" customHeight="1">
      <c r="A159" s="151"/>
      <c r="B159" s="151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48"/>
      <c r="AM159" s="117"/>
      <c r="AQ159" s="52"/>
    </row>
    <row r="160" spans="1:47" s="30" customFormat="1" ht="15" customHeight="1">
      <c r="A160" s="137">
        <v>6</v>
      </c>
      <c r="B160" s="136" t="s">
        <v>176</v>
      </c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8">
        <v>1</v>
      </c>
      <c r="N160" s="139"/>
      <c r="O160" s="139">
        <v>2</v>
      </c>
      <c r="P160" s="139"/>
      <c r="Q160" s="139">
        <v>3</v>
      </c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40"/>
      <c r="AF160" s="141"/>
      <c r="AG160" s="142">
        <f>IF(M160="","",SUM(M160:AF160))</f>
        <v>6</v>
      </c>
      <c r="AH160" s="142"/>
      <c r="AI160" s="143"/>
      <c r="AJ160" s="143"/>
      <c r="AK160" s="143"/>
      <c r="AL160" s="143"/>
      <c r="AM160" s="117"/>
      <c r="AO160" s="29" t="s">
        <v>56</v>
      </c>
      <c r="AQ160" s="52"/>
      <c r="AS160" s="53"/>
      <c r="AT160" s="53"/>
      <c r="AU160" s="53"/>
    </row>
    <row r="161" spans="1:47" s="30" customFormat="1" ht="15" customHeight="1">
      <c r="A161" s="133"/>
      <c r="B161" s="85" t="s">
        <v>84</v>
      </c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138">
        <v>1</v>
      </c>
      <c r="N161" s="139"/>
      <c r="O161" s="139">
        <v>5</v>
      </c>
      <c r="P161" s="139"/>
      <c r="Q161" s="139">
        <v>0</v>
      </c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40"/>
      <c r="AF161" s="141"/>
      <c r="AG161" s="144">
        <f>IF(M161="","",SUM(M161:AF161)+AO161)</f>
        <v>6</v>
      </c>
      <c r="AH161" s="145" t="str">
        <f>IF(AB161=0,"",IF(AA161=AB161+#REF!+AE161+AF161+AL161,ROUND((AC161/AB161),3),"error"))</f>
        <v/>
      </c>
      <c r="AI161" s="143" t="s">
        <v>119</v>
      </c>
      <c r="AJ161" s="143"/>
      <c r="AK161" s="143"/>
      <c r="AL161" s="143"/>
      <c r="AM161" s="116"/>
      <c r="AN161" s="31"/>
      <c r="AO161" s="33"/>
      <c r="AQ161" s="52"/>
      <c r="AS161" s="53"/>
      <c r="AT161" s="53"/>
      <c r="AU161" s="53"/>
    </row>
    <row r="162" spans="1:47" s="30" customFormat="1" ht="15" customHeight="1">
      <c r="A162" s="146"/>
      <c r="B162" s="146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48"/>
      <c r="AM162" s="116"/>
      <c r="AN162" s="31"/>
      <c r="AO162" s="28"/>
      <c r="AQ162" s="52"/>
      <c r="AS162" s="53"/>
      <c r="AT162" s="53"/>
      <c r="AU162" s="53"/>
    </row>
    <row r="163" spans="1:47" s="30" customFormat="1" ht="15" customHeight="1">
      <c r="A163" s="137">
        <v>7</v>
      </c>
      <c r="B163" s="155" t="s">
        <v>179</v>
      </c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38">
        <v>2</v>
      </c>
      <c r="N163" s="139"/>
      <c r="O163" s="139">
        <v>0</v>
      </c>
      <c r="P163" s="139"/>
      <c r="Q163" s="139">
        <v>2</v>
      </c>
      <c r="R163" s="139"/>
      <c r="S163" s="139">
        <v>3</v>
      </c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40"/>
      <c r="AF163" s="141"/>
      <c r="AG163" s="142">
        <f>IF(M163="","",SUM(M163:AF163))</f>
        <v>7</v>
      </c>
      <c r="AH163" s="142"/>
      <c r="AI163" s="143"/>
      <c r="AJ163" s="143"/>
      <c r="AK163" s="143"/>
      <c r="AL163" s="143"/>
      <c r="AM163" s="117"/>
      <c r="AO163" s="29" t="s">
        <v>56</v>
      </c>
      <c r="AQ163" s="52"/>
      <c r="AS163" s="53"/>
      <c r="AT163" s="53"/>
      <c r="AU163" s="53"/>
    </row>
    <row r="164" spans="1:47" s="30" customFormat="1" ht="15" customHeight="1">
      <c r="A164" s="137"/>
      <c r="B164" s="154" t="s">
        <v>183</v>
      </c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38">
        <v>0</v>
      </c>
      <c r="N164" s="139"/>
      <c r="O164" s="139">
        <v>0</v>
      </c>
      <c r="P164" s="139"/>
      <c r="Q164" s="139">
        <v>0</v>
      </c>
      <c r="R164" s="139"/>
      <c r="S164" s="139" t="s">
        <v>175</v>
      </c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40"/>
      <c r="AF164" s="141"/>
      <c r="AG164" s="144">
        <f>IF(M164="","",SUM(M164:AF164)+AO164)</f>
        <v>0</v>
      </c>
      <c r="AH164" s="145" t="str">
        <f>IF(AB164=0,"",IF(AA164=AB164+#REF!+AE164+AF164+AL164,ROUND((AC164/AB164),3),"error"))</f>
        <v/>
      </c>
      <c r="AI164" s="143" t="s">
        <v>119</v>
      </c>
      <c r="AJ164" s="143"/>
      <c r="AK164" s="143"/>
      <c r="AL164" s="143"/>
      <c r="AM164" s="116"/>
      <c r="AN164" s="31"/>
      <c r="AO164" s="33"/>
      <c r="AQ164" s="32"/>
      <c r="AS164" s="53"/>
      <c r="AT164" s="53"/>
      <c r="AU164" s="53"/>
    </row>
    <row r="165" spans="1:47" s="30" customFormat="1" ht="15" customHeight="1">
      <c r="A165" s="133"/>
      <c r="B165" s="133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48"/>
      <c r="AM165" s="117"/>
      <c r="AQ165" s="54"/>
      <c r="AS165" s="53"/>
      <c r="AT165" s="53"/>
      <c r="AU165" s="53"/>
    </row>
    <row r="166" spans="1:47" s="30" customFormat="1" ht="15" customHeight="1">
      <c r="A166" s="137">
        <v>8</v>
      </c>
      <c r="B166" s="155" t="s">
        <v>176</v>
      </c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38">
        <v>1</v>
      </c>
      <c r="N166" s="139"/>
      <c r="O166" s="139">
        <v>1</v>
      </c>
      <c r="P166" s="139"/>
      <c r="Q166" s="139">
        <v>0</v>
      </c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40"/>
      <c r="AF166" s="141"/>
      <c r="AG166" s="142">
        <f>IF(M166="","",SUM(M166:AF166))</f>
        <v>2</v>
      </c>
      <c r="AH166" s="142"/>
      <c r="AI166" s="143"/>
      <c r="AJ166" s="143"/>
      <c r="AK166" s="143"/>
      <c r="AL166" s="143"/>
      <c r="AM166" s="117"/>
      <c r="AO166" s="29" t="s">
        <v>56</v>
      </c>
      <c r="AQ166" s="54"/>
      <c r="AS166" s="53"/>
      <c r="AT166" s="53"/>
      <c r="AU166" s="53"/>
    </row>
    <row r="167" spans="1:47" s="30" customFormat="1" ht="15" customHeight="1">
      <c r="A167" s="137"/>
      <c r="B167" s="154" t="s">
        <v>187</v>
      </c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38">
        <v>2</v>
      </c>
      <c r="N167" s="139"/>
      <c r="O167" s="139">
        <v>0</v>
      </c>
      <c r="P167" s="139"/>
      <c r="Q167" s="139">
        <v>0</v>
      </c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40"/>
      <c r="AF167" s="141"/>
      <c r="AG167" s="144">
        <f>IF(M167="","",SUM(M167:AF167)+AO167)</f>
        <v>2</v>
      </c>
      <c r="AH167" s="145" t="str">
        <f>IF(AB167=0,"",IF(AA167=AB167+#REF!+AE167+AF167+AL167,ROUND((AC167/AB167),3),"error"))</f>
        <v/>
      </c>
      <c r="AI167" s="143" t="s">
        <v>119</v>
      </c>
      <c r="AJ167" s="143"/>
      <c r="AK167" s="143"/>
      <c r="AL167" s="143"/>
      <c r="AM167" s="116"/>
      <c r="AN167" s="31"/>
      <c r="AO167" s="33"/>
      <c r="AS167" s="53"/>
      <c r="AT167" s="53"/>
      <c r="AU167" s="53"/>
    </row>
  </sheetData>
  <mergeCells count="1128">
    <mergeCell ref="AG76:AH76"/>
    <mergeCell ref="AI76:AM76"/>
    <mergeCell ref="B77:C77"/>
    <mergeCell ref="D77:E77"/>
    <mergeCell ref="F77:I77"/>
    <mergeCell ref="J77:K77"/>
    <mergeCell ref="L77:O77"/>
    <mergeCell ref="AH77:AI77"/>
    <mergeCell ref="AJ77:AL77"/>
    <mergeCell ref="A78:C78"/>
    <mergeCell ref="A79:C79"/>
    <mergeCell ref="P77:Q77"/>
    <mergeCell ref="R77:U77"/>
    <mergeCell ref="V77:W77"/>
    <mergeCell ref="X77:AA77"/>
    <mergeCell ref="AB77:AC77"/>
    <mergeCell ref="AD77:AG77"/>
    <mergeCell ref="B76:L76"/>
    <mergeCell ref="M76:N76"/>
    <mergeCell ref="O76:P76"/>
    <mergeCell ref="Q76:R76"/>
    <mergeCell ref="S76:T76"/>
    <mergeCell ref="U76:V76"/>
    <mergeCell ref="W76:X76"/>
    <mergeCell ref="Y76:Z76"/>
    <mergeCell ref="U75:V75"/>
    <mergeCell ref="W75:X75"/>
    <mergeCell ref="Y75:Z75"/>
    <mergeCell ref="AA75:AB75"/>
    <mergeCell ref="AC75:AD75"/>
    <mergeCell ref="AE75:AF75"/>
    <mergeCell ref="AA76:AB76"/>
    <mergeCell ref="AC76:AD76"/>
    <mergeCell ref="AE76:AF76"/>
    <mergeCell ref="B74:L74"/>
    <mergeCell ref="M74:N74"/>
    <mergeCell ref="O74:P74"/>
    <mergeCell ref="Q74:R74"/>
    <mergeCell ref="S74:T74"/>
    <mergeCell ref="U74:V74"/>
    <mergeCell ref="W74:X74"/>
    <mergeCell ref="Y74:Z74"/>
    <mergeCell ref="AA74:AB74"/>
    <mergeCell ref="AC74:AD74"/>
    <mergeCell ref="AE74:AF74"/>
    <mergeCell ref="AG74:AH74"/>
    <mergeCell ref="AI74:AM74"/>
    <mergeCell ref="B75:L75"/>
    <mergeCell ref="M75:N75"/>
    <mergeCell ref="O75:P75"/>
    <mergeCell ref="Q75:R75"/>
    <mergeCell ref="S75:T75"/>
    <mergeCell ref="AG75:AH75"/>
    <mergeCell ref="AI75:AM75"/>
    <mergeCell ref="AG65:AH65"/>
    <mergeCell ref="AI65:AM65"/>
    <mergeCell ref="B66:C66"/>
    <mergeCell ref="D66:E66"/>
    <mergeCell ref="F66:I66"/>
    <mergeCell ref="J66:K66"/>
    <mergeCell ref="L66:O66"/>
    <mergeCell ref="AH66:AI66"/>
    <mergeCell ref="AJ66:AL66"/>
    <mergeCell ref="A67:C67"/>
    <mergeCell ref="A68:C68"/>
    <mergeCell ref="D73:G73"/>
    <mergeCell ref="H73:L73"/>
    <mergeCell ref="M73:P73"/>
    <mergeCell ref="Q73:U73"/>
    <mergeCell ref="V73:Y73"/>
    <mergeCell ref="Z73:AD73"/>
    <mergeCell ref="P66:Q66"/>
    <mergeCell ref="R66:U66"/>
    <mergeCell ref="V66:W66"/>
    <mergeCell ref="X66:AA66"/>
    <mergeCell ref="AB66:AC66"/>
    <mergeCell ref="AD66:AG66"/>
    <mergeCell ref="AE73:AH73"/>
    <mergeCell ref="AI73:AL73"/>
    <mergeCell ref="B65:L65"/>
    <mergeCell ref="M65:N65"/>
    <mergeCell ref="O65:P65"/>
    <mergeCell ref="Q65:R65"/>
    <mergeCell ref="S65:T65"/>
    <mergeCell ref="U65:V65"/>
    <mergeCell ref="W65:X65"/>
    <mergeCell ref="Y65:Z65"/>
    <mergeCell ref="U64:V64"/>
    <mergeCell ref="W64:X64"/>
    <mergeCell ref="Y64:Z64"/>
    <mergeCell ref="AA64:AB64"/>
    <mergeCell ref="AC64:AD64"/>
    <mergeCell ref="AE64:AF64"/>
    <mergeCell ref="AA65:AB65"/>
    <mergeCell ref="AC65:AD65"/>
    <mergeCell ref="AE65:AF65"/>
    <mergeCell ref="B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3:AH63"/>
    <mergeCell ref="AI63:AM63"/>
    <mergeCell ref="B64:L64"/>
    <mergeCell ref="M64:N64"/>
    <mergeCell ref="O64:P64"/>
    <mergeCell ref="Q64:R64"/>
    <mergeCell ref="S64:T64"/>
    <mergeCell ref="AG64:AH64"/>
    <mergeCell ref="AI64:AM64"/>
    <mergeCell ref="AG52:AH52"/>
    <mergeCell ref="AI52:AM52"/>
    <mergeCell ref="B53:C53"/>
    <mergeCell ref="D53:E53"/>
    <mergeCell ref="F53:I53"/>
    <mergeCell ref="J53:K53"/>
    <mergeCell ref="L53:O53"/>
    <mergeCell ref="AH53:AI53"/>
    <mergeCell ref="AJ53:AL53"/>
    <mergeCell ref="A54:C54"/>
    <mergeCell ref="A55:C55"/>
    <mergeCell ref="D62:G62"/>
    <mergeCell ref="H62:L62"/>
    <mergeCell ref="M62:P62"/>
    <mergeCell ref="Q62:U62"/>
    <mergeCell ref="V62:Y62"/>
    <mergeCell ref="Z62:AD62"/>
    <mergeCell ref="P53:Q53"/>
    <mergeCell ref="R53:U53"/>
    <mergeCell ref="V53:W53"/>
    <mergeCell ref="X53:AA53"/>
    <mergeCell ref="AB53:AC53"/>
    <mergeCell ref="AD53:AG53"/>
    <mergeCell ref="AE62:AH62"/>
    <mergeCell ref="AI62:AL62"/>
    <mergeCell ref="B52:L52"/>
    <mergeCell ref="M52:N52"/>
    <mergeCell ref="O52:P52"/>
    <mergeCell ref="Q52:R52"/>
    <mergeCell ref="S52:T52"/>
    <mergeCell ref="U52:V52"/>
    <mergeCell ref="W52:X52"/>
    <mergeCell ref="Y52:Z52"/>
    <mergeCell ref="U51:V51"/>
    <mergeCell ref="W51:X51"/>
    <mergeCell ref="Y51:Z51"/>
    <mergeCell ref="AA51:AB51"/>
    <mergeCell ref="AC51:AD51"/>
    <mergeCell ref="AE51:AF51"/>
    <mergeCell ref="AA52:AB52"/>
    <mergeCell ref="AC52:AD52"/>
    <mergeCell ref="AE52:AF52"/>
    <mergeCell ref="B50:L50"/>
    <mergeCell ref="M50:N50"/>
    <mergeCell ref="O50:P50"/>
    <mergeCell ref="Q50:R50"/>
    <mergeCell ref="S50:T50"/>
    <mergeCell ref="U50:V50"/>
    <mergeCell ref="W50:X50"/>
    <mergeCell ref="Y50:Z50"/>
    <mergeCell ref="AA50:AB50"/>
    <mergeCell ref="AC50:AD50"/>
    <mergeCell ref="AE50:AF50"/>
    <mergeCell ref="AG50:AH50"/>
    <mergeCell ref="AI50:AM50"/>
    <mergeCell ref="B51:L51"/>
    <mergeCell ref="M51:N51"/>
    <mergeCell ref="O51:P51"/>
    <mergeCell ref="Q51:R51"/>
    <mergeCell ref="S51:T51"/>
    <mergeCell ref="AG51:AH51"/>
    <mergeCell ref="AI51:AM51"/>
    <mergeCell ref="AG41:AH41"/>
    <mergeCell ref="AI41:AM41"/>
    <mergeCell ref="B42:C42"/>
    <mergeCell ref="D42:E42"/>
    <mergeCell ref="F42:I42"/>
    <mergeCell ref="J42:K42"/>
    <mergeCell ref="L42:O42"/>
    <mergeCell ref="AH42:AI42"/>
    <mergeCell ref="AJ42:AL42"/>
    <mergeCell ref="A43:C43"/>
    <mergeCell ref="A44:C44"/>
    <mergeCell ref="D49:G49"/>
    <mergeCell ref="H49:L49"/>
    <mergeCell ref="M49:P49"/>
    <mergeCell ref="Q49:U49"/>
    <mergeCell ref="V49:Y49"/>
    <mergeCell ref="Z49:AD49"/>
    <mergeCell ref="P42:Q42"/>
    <mergeCell ref="R42:U42"/>
    <mergeCell ref="V42:W42"/>
    <mergeCell ref="X42:AA42"/>
    <mergeCell ref="AB42:AC42"/>
    <mergeCell ref="AD42:AG42"/>
    <mergeCell ref="AE49:AH49"/>
    <mergeCell ref="AI49:AL49"/>
    <mergeCell ref="B41:L41"/>
    <mergeCell ref="M41:N41"/>
    <mergeCell ref="O41:P41"/>
    <mergeCell ref="Q41:R41"/>
    <mergeCell ref="S41:T41"/>
    <mergeCell ref="U41:V41"/>
    <mergeCell ref="W41:X41"/>
    <mergeCell ref="Y41:Z41"/>
    <mergeCell ref="U40:V40"/>
    <mergeCell ref="W40:X40"/>
    <mergeCell ref="Y40:Z40"/>
    <mergeCell ref="AA40:AB40"/>
    <mergeCell ref="AC40:AD40"/>
    <mergeCell ref="AE40:AF40"/>
    <mergeCell ref="AA41:AB41"/>
    <mergeCell ref="AC41:AD41"/>
    <mergeCell ref="AE41:AF41"/>
    <mergeCell ref="B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AI39:AM39"/>
    <mergeCell ref="B40:L40"/>
    <mergeCell ref="M40:N40"/>
    <mergeCell ref="O40:P40"/>
    <mergeCell ref="Q40:R40"/>
    <mergeCell ref="S40:T40"/>
    <mergeCell ref="AG40:AH40"/>
    <mergeCell ref="AI40:AM40"/>
    <mergeCell ref="AG30:AH30"/>
    <mergeCell ref="AI30:AM30"/>
    <mergeCell ref="B31:C31"/>
    <mergeCell ref="D31:E31"/>
    <mergeCell ref="F31:I31"/>
    <mergeCell ref="J31:K31"/>
    <mergeCell ref="L31:O31"/>
    <mergeCell ref="AH31:AI31"/>
    <mergeCell ref="AJ31:AL31"/>
    <mergeCell ref="A32:C32"/>
    <mergeCell ref="A33:C33"/>
    <mergeCell ref="D38:G38"/>
    <mergeCell ref="H38:L38"/>
    <mergeCell ref="M38:P38"/>
    <mergeCell ref="Q38:U38"/>
    <mergeCell ref="V38:Y38"/>
    <mergeCell ref="Z38:AD38"/>
    <mergeCell ref="P31:Q31"/>
    <mergeCell ref="R31:U31"/>
    <mergeCell ref="V31:W31"/>
    <mergeCell ref="X31:AA31"/>
    <mergeCell ref="AB31:AC31"/>
    <mergeCell ref="AD31:AG31"/>
    <mergeCell ref="AE38:AH38"/>
    <mergeCell ref="AI38:AL38"/>
    <mergeCell ref="B30:L30"/>
    <mergeCell ref="M30:N30"/>
    <mergeCell ref="O30:P30"/>
    <mergeCell ref="Q30:R30"/>
    <mergeCell ref="S30:T30"/>
    <mergeCell ref="U30:V30"/>
    <mergeCell ref="W30:X30"/>
    <mergeCell ref="Y30:Z30"/>
    <mergeCell ref="U29:V29"/>
    <mergeCell ref="W29:X29"/>
    <mergeCell ref="Y29:Z29"/>
    <mergeCell ref="AA29:AB29"/>
    <mergeCell ref="AC29:AD29"/>
    <mergeCell ref="AE29:AF29"/>
    <mergeCell ref="AA30:AB30"/>
    <mergeCell ref="AC30:AD30"/>
    <mergeCell ref="AE30:AF30"/>
    <mergeCell ref="B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M28"/>
    <mergeCell ref="B29:L29"/>
    <mergeCell ref="M29:N29"/>
    <mergeCell ref="O29:P29"/>
    <mergeCell ref="Q29:R29"/>
    <mergeCell ref="S29:T29"/>
    <mergeCell ref="AG29:AH29"/>
    <mergeCell ref="AI29:AM29"/>
    <mergeCell ref="AG19:AH19"/>
    <mergeCell ref="B20:C20"/>
    <mergeCell ref="D20:E20"/>
    <mergeCell ref="F20:I20"/>
    <mergeCell ref="J20:K20"/>
    <mergeCell ref="L20:O20"/>
    <mergeCell ref="AH20:AI20"/>
    <mergeCell ref="AJ20:AL20"/>
    <mergeCell ref="A21:C21"/>
    <mergeCell ref="A22:C22"/>
    <mergeCell ref="D27:G27"/>
    <mergeCell ref="H27:L27"/>
    <mergeCell ref="M27:P27"/>
    <mergeCell ref="Q27:U27"/>
    <mergeCell ref="V27:Y27"/>
    <mergeCell ref="Z27:AD27"/>
    <mergeCell ref="P20:Q20"/>
    <mergeCell ref="R20:U20"/>
    <mergeCell ref="V20:W20"/>
    <mergeCell ref="X20:AA20"/>
    <mergeCell ref="AB20:AC20"/>
    <mergeCell ref="AD20:AG20"/>
    <mergeCell ref="AE27:AH27"/>
    <mergeCell ref="AI27:AL27"/>
    <mergeCell ref="B19:L19"/>
    <mergeCell ref="M19:N19"/>
    <mergeCell ref="O19:P19"/>
    <mergeCell ref="Q19:R19"/>
    <mergeCell ref="S19:T19"/>
    <mergeCell ref="U19:V19"/>
    <mergeCell ref="W19:X19"/>
    <mergeCell ref="Y19:Z19"/>
    <mergeCell ref="U18:V18"/>
    <mergeCell ref="W18:X18"/>
    <mergeCell ref="Y18:Z18"/>
    <mergeCell ref="AA18:AB18"/>
    <mergeCell ref="AC18:AD18"/>
    <mergeCell ref="AE18:AF18"/>
    <mergeCell ref="AA19:AB19"/>
    <mergeCell ref="AC19:AD19"/>
    <mergeCell ref="AE19:AF19"/>
    <mergeCell ref="AI18:AM19"/>
    <mergeCell ref="B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AI17:AM17"/>
    <mergeCell ref="B18:L18"/>
    <mergeCell ref="M18:N18"/>
    <mergeCell ref="O18:P18"/>
    <mergeCell ref="Q18:R18"/>
    <mergeCell ref="S18:T18"/>
    <mergeCell ref="AG18:AH18"/>
    <mergeCell ref="B9:C9"/>
    <mergeCell ref="D9:E9"/>
    <mergeCell ref="F9:I9"/>
    <mergeCell ref="J9:K9"/>
    <mergeCell ref="L9:O9"/>
    <mergeCell ref="AH9:AI9"/>
    <mergeCell ref="AJ9:AL9"/>
    <mergeCell ref="A10:C10"/>
    <mergeCell ref="A11:C11"/>
    <mergeCell ref="D16:G16"/>
    <mergeCell ref="H16:L16"/>
    <mergeCell ref="M16:P16"/>
    <mergeCell ref="Q16:U16"/>
    <mergeCell ref="V16:Y16"/>
    <mergeCell ref="Z16:AD16"/>
    <mergeCell ref="P9:Q9"/>
    <mergeCell ref="R9:U9"/>
    <mergeCell ref="V9:W9"/>
    <mergeCell ref="X9:AA9"/>
    <mergeCell ref="AB9:AC9"/>
    <mergeCell ref="AD9:AG9"/>
    <mergeCell ref="AE16:AH16"/>
    <mergeCell ref="AI16:AL16"/>
    <mergeCell ref="B7:L7"/>
    <mergeCell ref="M7:N7"/>
    <mergeCell ref="O7:P7"/>
    <mergeCell ref="Q7:R7"/>
    <mergeCell ref="S7:T7"/>
    <mergeCell ref="AG7:AH7"/>
    <mergeCell ref="AI7:AM7"/>
    <mergeCell ref="B8:L8"/>
    <mergeCell ref="M8:N8"/>
    <mergeCell ref="O8:P8"/>
    <mergeCell ref="Q8:R8"/>
    <mergeCell ref="S8:T8"/>
    <mergeCell ref="U8:V8"/>
    <mergeCell ref="W8:X8"/>
    <mergeCell ref="Y8:Z8"/>
    <mergeCell ref="U7:V7"/>
    <mergeCell ref="W7:X7"/>
    <mergeCell ref="Y7:Z7"/>
    <mergeCell ref="AA7:AB7"/>
    <mergeCell ref="AC7:AD7"/>
    <mergeCell ref="AE7:AF7"/>
    <mergeCell ref="AA8:AB8"/>
    <mergeCell ref="AC8:AD8"/>
    <mergeCell ref="AE8:AF8"/>
    <mergeCell ref="AG8:AH8"/>
    <mergeCell ref="AI8:AM8"/>
    <mergeCell ref="AE5:AH5"/>
    <mergeCell ref="AI5:AL5"/>
    <mergeCell ref="B6:L6"/>
    <mergeCell ref="M6:N6"/>
    <mergeCell ref="O6:P6"/>
    <mergeCell ref="Q6:R6"/>
    <mergeCell ref="S6:T6"/>
    <mergeCell ref="U6:V6"/>
    <mergeCell ref="W6:X6"/>
    <mergeCell ref="Y6:Z6"/>
    <mergeCell ref="D5:G5"/>
    <mergeCell ref="H5:L5"/>
    <mergeCell ref="M5:P5"/>
    <mergeCell ref="Q5:U5"/>
    <mergeCell ref="V5:Y5"/>
    <mergeCell ref="Z5:AD5"/>
    <mergeCell ref="AA6:AB6"/>
    <mergeCell ref="AC6:AD6"/>
    <mergeCell ref="AE6:AF6"/>
    <mergeCell ref="AG6:AH6"/>
    <mergeCell ref="AI6:AM6"/>
    <mergeCell ref="AC84:AD84"/>
    <mergeCell ref="AE84:AF84"/>
    <mergeCell ref="AG84:AH84"/>
    <mergeCell ref="AI84:AL84"/>
    <mergeCell ref="B85:L85"/>
    <mergeCell ref="M85:N85"/>
    <mergeCell ref="O85:P85"/>
    <mergeCell ref="Q85:R85"/>
    <mergeCell ref="S85:T85"/>
    <mergeCell ref="U85:V85"/>
    <mergeCell ref="W85:X85"/>
    <mergeCell ref="Y85:Z85"/>
    <mergeCell ref="AA85:AB85"/>
    <mergeCell ref="AC85:AD85"/>
    <mergeCell ref="AE85:AF85"/>
    <mergeCell ref="AG85:AH85"/>
    <mergeCell ref="AI85:AL85"/>
    <mergeCell ref="D84:J84"/>
    <mergeCell ref="M84:N84"/>
    <mergeCell ref="O84:P84"/>
    <mergeCell ref="Q84:R84"/>
    <mergeCell ref="S84:T84"/>
    <mergeCell ref="U84:V84"/>
    <mergeCell ref="W84:X84"/>
    <mergeCell ref="Y84:Z84"/>
    <mergeCell ref="AA84:AB84"/>
    <mergeCell ref="AC86:AD86"/>
    <mergeCell ref="AE86:AF86"/>
    <mergeCell ref="AG86:AH86"/>
    <mergeCell ref="AI86:AL86"/>
    <mergeCell ref="A87:B87"/>
    <mergeCell ref="B88:L88"/>
    <mergeCell ref="M88:N88"/>
    <mergeCell ref="O88:P88"/>
    <mergeCell ref="Q88:R88"/>
    <mergeCell ref="S88:T88"/>
    <mergeCell ref="U88:V88"/>
    <mergeCell ref="W88:X88"/>
    <mergeCell ref="Y88:Z88"/>
    <mergeCell ref="AA88:AB88"/>
    <mergeCell ref="AC88:AD88"/>
    <mergeCell ref="AE88:AF88"/>
    <mergeCell ref="AG88:AH88"/>
    <mergeCell ref="AI88:AL88"/>
    <mergeCell ref="B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C89:AD89"/>
    <mergeCell ref="AE89:AF89"/>
    <mergeCell ref="AG89:AH89"/>
    <mergeCell ref="AI89:AL89"/>
    <mergeCell ref="B91:L91"/>
    <mergeCell ref="M91:N91"/>
    <mergeCell ref="O91:P91"/>
    <mergeCell ref="Q91:R91"/>
    <mergeCell ref="S91:T91"/>
    <mergeCell ref="U91:V91"/>
    <mergeCell ref="W91:X91"/>
    <mergeCell ref="Y91:Z91"/>
    <mergeCell ref="AA91:AB91"/>
    <mergeCell ref="AC91:AD91"/>
    <mergeCell ref="AE91:AF91"/>
    <mergeCell ref="AG91:AH91"/>
    <mergeCell ref="AI91:AL91"/>
    <mergeCell ref="B89:L89"/>
    <mergeCell ref="M89:N89"/>
    <mergeCell ref="O89:P89"/>
    <mergeCell ref="Q89:R89"/>
    <mergeCell ref="S89:T89"/>
    <mergeCell ref="U89:V89"/>
    <mergeCell ref="W89:X89"/>
    <mergeCell ref="Y89:Z89"/>
    <mergeCell ref="AA89:AB89"/>
    <mergeCell ref="AC92:AD92"/>
    <mergeCell ref="AE92:AF92"/>
    <mergeCell ref="AG92:AH92"/>
    <mergeCell ref="AI92:AL92"/>
    <mergeCell ref="B94:L94"/>
    <mergeCell ref="M94:N94"/>
    <mergeCell ref="O94:P94"/>
    <mergeCell ref="Q94:R94"/>
    <mergeCell ref="S94:T94"/>
    <mergeCell ref="U94:V94"/>
    <mergeCell ref="W94:X94"/>
    <mergeCell ref="Y94:Z94"/>
    <mergeCell ref="AA94:AB94"/>
    <mergeCell ref="AC94:AD94"/>
    <mergeCell ref="AE94:AF94"/>
    <mergeCell ref="AG94:AH94"/>
    <mergeCell ref="AI94:AL94"/>
    <mergeCell ref="B92:L92"/>
    <mergeCell ref="M92:N92"/>
    <mergeCell ref="O92:P92"/>
    <mergeCell ref="Q92:R92"/>
    <mergeCell ref="S92:T92"/>
    <mergeCell ref="U92:V92"/>
    <mergeCell ref="W92:X92"/>
    <mergeCell ref="Y92:Z92"/>
    <mergeCell ref="AA92:AB92"/>
    <mergeCell ref="AC95:AD95"/>
    <mergeCell ref="AE95:AF95"/>
    <mergeCell ref="AG95:AH95"/>
    <mergeCell ref="AI95:AL95"/>
    <mergeCell ref="B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L97"/>
    <mergeCell ref="B95:L95"/>
    <mergeCell ref="M95:N95"/>
    <mergeCell ref="O95:P95"/>
    <mergeCell ref="Q95:R95"/>
    <mergeCell ref="S95:T95"/>
    <mergeCell ref="U95:V95"/>
    <mergeCell ref="W95:X95"/>
    <mergeCell ref="Y95:Z95"/>
    <mergeCell ref="AA95:AB95"/>
    <mergeCell ref="AC98:AD98"/>
    <mergeCell ref="AE98:AF98"/>
    <mergeCell ref="AG98:AH98"/>
    <mergeCell ref="AI98:AL98"/>
    <mergeCell ref="B100:L100"/>
    <mergeCell ref="M100:N100"/>
    <mergeCell ref="O100:P100"/>
    <mergeCell ref="Q100:R100"/>
    <mergeCell ref="S100:T100"/>
    <mergeCell ref="U100:V100"/>
    <mergeCell ref="W100:X100"/>
    <mergeCell ref="Y100:Z100"/>
    <mergeCell ref="AA100:AB100"/>
    <mergeCell ref="AC100:AD100"/>
    <mergeCell ref="AE100:AF100"/>
    <mergeCell ref="AG100:AH100"/>
    <mergeCell ref="AI100:AL100"/>
    <mergeCell ref="B98:L98"/>
    <mergeCell ref="M98:N98"/>
    <mergeCell ref="O98:P98"/>
    <mergeCell ref="Q98:R98"/>
    <mergeCell ref="S98:T98"/>
    <mergeCell ref="U98:V98"/>
    <mergeCell ref="W98:X98"/>
    <mergeCell ref="Y98:Z98"/>
    <mergeCell ref="AA98:AB98"/>
    <mergeCell ref="AC101:AD101"/>
    <mergeCell ref="AE101:AF101"/>
    <mergeCell ref="AG101:AH101"/>
    <mergeCell ref="AI101:AL101"/>
    <mergeCell ref="A102:B102"/>
    <mergeCell ref="B103:L103"/>
    <mergeCell ref="M103:N103"/>
    <mergeCell ref="O103:P103"/>
    <mergeCell ref="Q103:R103"/>
    <mergeCell ref="S103:T103"/>
    <mergeCell ref="U103:V103"/>
    <mergeCell ref="W103:X103"/>
    <mergeCell ref="Y103:Z103"/>
    <mergeCell ref="AA103:AB103"/>
    <mergeCell ref="AC103:AD103"/>
    <mergeCell ref="AE103:AF103"/>
    <mergeCell ref="AG103:AH103"/>
    <mergeCell ref="AI103:AL103"/>
    <mergeCell ref="B101:L101"/>
    <mergeCell ref="M101:N101"/>
    <mergeCell ref="O101:P101"/>
    <mergeCell ref="Q101:R101"/>
    <mergeCell ref="S101:T101"/>
    <mergeCell ref="U101:V101"/>
    <mergeCell ref="W101:X101"/>
    <mergeCell ref="Y101:Z101"/>
    <mergeCell ref="AA101:AB101"/>
    <mergeCell ref="AC104:AD104"/>
    <mergeCell ref="AE104:AF104"/>
    <mergeCell ref="AG104:AH104"/>
    <mergeCell ref="AI104:AL104"/>
    <mergeCell ref="B106:L106"/>
    <mergeCell ref="M106:N106"/>
    <mergeCell ref="O106:P106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AG106:AH106"/>
    <mergeCell ref="AI106:AL106"/>
    <mergeCell ref="B104:L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107:AD107"/>
    <mergeCell ref="AE107:AF107"/>
    <mergeCell ref="AG107:AH107"/>
    <mergeCell ref="AI107:AL107"/>
    <mergeCell ref="B109:L109"/>
    <mergeCell ref="M109:N109"/>
    <mergeCell ref="O109:P109"/>
    <mergeCell ref="Q109:R109"/>
    <mergeCell ref="S109:T109"/>
    <mergeCell ref="U109:V109"/>
    <mergeCell ref="W109:X109"/>
    <mergeCell ref="Y109:Z109"/>
    <mergeCell ref="AA109:AB109"/>
    <mergeCell ref="AC109:AD109"/>
    <mergeCell ref="AE109:AF109"/>
    <mergeCell ref="AG109:AH109"/>
    <mergeCell ref="AI109:AL109"/>
    <mergeCell ref="B107:L107"/>
    <mergeCell ref="M107:N107"/>
    <mergeCell ref="O107:P107"/>
    <mergeCell ref="Q107:R107"/>
    <mergeCell ref="S107:T107"/>
    <mergeCell ref="U107:V107"/>
    <mergeCell ref="W107:X107"/>
    <mergeCell ref="Y107:Z107"/>
    <mergeCell ref="AA107:AB107"/>
    <mergeCell ref="W120:X120"/>
    <mergeCell ref="Y120:Z120"/>
    <mergeCell ref="AA120:AB120"/>
    <mergeCell ref="AC110:AD110"/>
    <mergeCell ref="AE110:AF110"/>
    <mergeCell ref="AG110:AH110"/>
    <mergeCell ref="AI110:AL110"/>
    <mergeCell ref="D119:J119"/>
    <mergeCell ref="M119:N119"/>
    <mergeCell ref="O119:P119"/>
    <mergeCell ref="Q119:R119"/>
    <mergeCell ref="S119:T119"/>
    <mergeCell ref="U119:V119"/>
    <mergeCell ref="W119:X119"/>
    <mergeCell ref="Y119:Z119"/>
    <mergeCell ref="AA119:AB119"/>
    <mergeCell ref="AC119:AD119"/>
    <mergeCell ref="AE119:AF119"/>
    <mergeCell ref="AG119:AH119"/>
    <mergeCell ref="AI119:AL119"/>
    <mergeCell ref="B110:L110"/>
    <mergeCell ref="M110:N110"/>
    <mergeCell ref="O110:P110"/>
    <mergeCell ref="Q110:R110"/>
    <mergeCell ref="S110:T110"/>
    <mergeCell ref="U110:V110"/>
    <mergeCell ref="W110:X110"/>
    <mergeCell ref="Y110:Z110"/>
    <mergeCell ref="AA110:AB110"/>
    <mergeCell ref="A122:B122"/>
    <mergeCell ref="B123:L123"/>
    <mergeCell ref="M123:N123"/>
    <mergeCell ref="O123:P123"/>
    <mergeCell ref="Q123:R123"/>
    <mergeCell ref="S123:T123"/>
    <mergeCell ref="U123:V123"/>
    <mergeCell ref="W123:X123"/>
    <mergeCell ref="Y123:Z123"/>
    <mergeCell ref="AC120:AD120"/>
    <mergeCell ref="AE120:AF120"/>
    <mergeCell ref="AG120:AH120"/>
    <mergeCell ref="AI120:AL120"/>
    <mergeCell ref="B121:L121"/>
    <mergeCell ref="M121:N121"/>
    <mergeCell ref="O121:P121"/>
    <mergeCell ref="Q121:R121"/>
    <mergeCell ref="S121:T121"/>
    <mergeCell ref="U121:V121"/>
    <mergeCell ref="W121:X121"/>
    <mergeCell ref="Y121:Z121"/>
    <mergeCell ref="AA121:AB121"/>
    <mergeCell ref="AC121:AD121"/>
    <mergeCell ref="AE121:AF121"/>
    <mergeCell ref="AG121:AH121"/>
    <mergeCell ref="AI121:AL121"/>
    <mergeCell ref="B120:L120"/>
    <mergeCell ref="M120:N120"/>
    <mergeCell ref="O120:P120"/>
    <mergeCell ref="Q120:R120"/>
    <mergeCell ref="S120:T120"/>
    <mergeCell ref="U120:V120"/>
    <mergeCell ref="AA123:AB123"/>
    <mergeCell ref="AC123:AD123"/>
    <mergeCell ref="AE123:AF123"/>
    <mergeCell ref="AG123:AH123"/>
    <mergeCell ref="AI123:AL123"/>
    <mergeCell ref="B124:L124"/>
    <mergeCell ref="M124:N124"/>
    <mergeCell ref="O124:P124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AG124:AH124"/>
    <mergeCell ref="AI124:AL124"/>
    <mergeCell ref="AC126:AD126"/>
    <mergeCell ref="AE126:AF126"/>
    <mergeCell ref="AG126:AH126"/>
    <mergeCell ref="AI126:AL126"/>
    <mergeCell ref="B127:L127"/>
    <mergeCell ref="M127:N127"/>
    <mergeCell ref="O127:P127"/>
    <mergeCell ref="Q127:R127"/>
    <mergeCell ref="S127:T127"/>
    <mergeCell ref="U127:V127"/>
    <mergeCell ref="W127:X127"/>
    <mergeCell ref="Y127:Z127"/>
    <mergeCell ref="AA127:AB127"/>
    <mergeCell ref="AC127:AD127"/>
    <mergeCell ref="AE127:AF127"/>
    <mergeCell ref="AG127:AH127"/>
    <mergeCell ref="AI127:AL127"/>
    <mergeCell ref="B126:L126"/>
    <mergeCell ref="M126:N126"/>
    <mergeCell ref="O126:P126"/>
    <mergeCell ref="Q126:R126"/>
    <mergeCell ref="S126:T126"/>
    <mergeCell ref="U126:V126"/>
    <mergeCell ref="W126:X126"/>
    <mergeCell ref="Y126:Z126"/>
    <mergeCell ref="AA126:AB126"/>
    <mergeCell ref="AC129:AD129"/>
    <mergeCell ref="AE129:AF129"/>
    <mergeCell ref="AG129:AH129"/>
    <mergeCell ref="AI129:AL129"/>
    <mergeCell ref="B130:L130"/>
    <mergeCell ref="M130:N130"/>
    <mergeCell ref="O130:P130"/>
    <mergeCell ref="Q130:R130"/>
    <mergeCell ref="S130:T130"/>
    <mergeCell ref="U130:V130"/>
    <mergeCell ref="W130:X130"/>
    <mergeCell ref="Y130:Z130"/>
    <mergeCell ref="AA130:AB130"/>
    <mergeCell ref="AC130:AD130"/>
    <mergeCell ref="AE130:AF130"/>
    <mergeCell ref="AG130:AH130"/>
    <mergeCell ref="AI130:AL130"/>
    <mergeCell ref="B129:L129"/>
    <mergeCell ref="M129:N129"/>
    <mergeCell ref="O129:P129"/>
    <mergeCell ref="Q129:R129"/>
    <mergeCell ref="S129:T129"/>
    <mergeCell ref="U129:V129"/>
    <mergeCell ref="W129:X129"/>
    <mergeCell ref="Y129:Z129"/>
    <mergeCell ref="AA129:AB129"/>
    <mergeCell ref="W135:X135"/>
    <mergeCell ref="Y135:Z135"/>
    <mergeCell ref="AA135:AB135"/>
    <mergeCell ref="AC132:AD132"/>
    <mergeCell ref="AE132:AF132"/>
    <mergeCell ref="AG132:AH132"/>
    <mergeCell ref="AI132:AL132"/>
    <mergeCell ref="B133:L133"/>
    <mergeCell ref="M133:N133"/>
    <mergeCell ref="O133:P133"/>
    <mergeCell ref="Q133:R133"/>
    <mergeCell ref="S133:T133"/>
    <mergeCell ref="U133:V133"/>
    <mergeCell ref="W133:X133"/>
    <mergeCell ref="Y133:Z133"/>
    <mergeCell ref="AA133:AB133"/>
    <mergeCell ref="AC133:AD133"/>
    <mergeCell ref="AE133:AF133"/>
    <mergeCell ref="AG133:AH133"/>
    <mergeCell ref="AI133:AL133"/>
    <mergeCell ref="B132:L132"/>
    <mergeCell ref="M132:N132"/>
    <mergeCell ref="O132:P132"/>
    <mergeCell ref="Q132:R132"/>
    <mergeCell ref="S132:T132"/>
    <mergeCell ref="U132:V132"/>
    <mergeCell ref="W132:X132"/>
    <mergeCell ref="Y132:Z132"/>
    <mergeCell ref="AA132:AB132"/>
    <mergeCell ref="A137:B137"/>
    <mergeCell ref="B138:L138"/>
    <mergeCell ref="M138:N138"/>
    <mergeCell ref="O138:P138"/>
    <mergeCell ref="Q138:R138"/>
    <mergeCell ref="S138:T138"/>
    <mergeCell ref="U138:V138"/>
    <mergeCell ref="W138:X138"/>
    <mergeCell ref="Y138:Z138"/>
    <mergeCell ref="AC135:AD135"/>
    <mergeCell ref="AE135:AF135"/>
    <mergeCell ref="AG135:AH135"/>
    <mergeCell ref="AI135:AL135"/>
    <mergeCell ref="B136:L136"/>
    <mergeCell ref="M136:N136"/>
    <mergeCell ref="O136:P136"/>
    <mergeCell ref="Q136:R136"/>
    <mergeCell ref="S136:T136"/>
    <mergeCell ref="U136:V136"/>
    <mergeCell ref="W136:X136"/>
    <mergeCell ref="Y136:Z136"/>
    <mergeCell ref="AA136:AB136"/>
    <mergeCell ref="AC136:AD136"/>
    <mergeCell ref="AE136:AF136"/>
    <mergeCell ref="AG136:AH136"/>
    <mergeCell ref="AI136:AL136"/>
    <mergeCell ref="B135:L135"/>
    <mergeCell ref="M135:N135"/>
    <mergeCell ref="O135:P135"/>
    <mergeCell ref="Q135:R135"/>
    <mergeCell ref="S135:T135"/>
    <mergeCell ref="U135:V135"/>
    <mergeCell ref="AA138:AB138"/>
    <mergeCell ref="AC138:AD138"/>
    <mergeCell ref="AE138:AF138"/>
    <mergeCell ref="AG138:AH138"/>
    <mergeCell ref="AI138:AL138"/>
    <mergeCell ref="B139:L139"/>
    <mergeCell ref="M139:N139"/>
    <mergeCell ref="O139:P139"/>
    <mergeCell ref="Q139:R139"/>
    <mergeCell ref="S139:T139"/>
    <mergeCell ref="U139:V139"/>
    <mergeCell ref="W139:X139"/>
    <mergeCell ref="Y139:Z139"/>
    <mergeCell ref="AA139:AB139"/>
    <mergeCell ref="AC139:AD139"/>
    <mergeCell ref="AE139:AF139"/>
    <mergeCell ref="AG139:AH139"/>
    <mergeCell ref="AI139:AL139"/>
    <mergeCell ref="AC141:AD141"/>
    <mergeCell ref="AE141:AF141"/>
    <mergeCell ref="AG141:AH141"/>
    <mergeCell ref="AI141:AL141"/>
    <mergeCell ref="B142:L142"/>
    <mergeCell ref="M142:N142"/>
    <mergeCell ref="O142:P142"/>
    <mergeCell ref="Q142:R142"/>
    <mergeCell ref="S142:T142"/>
    <mergeCell ref="U142:V142"/>
    <mergeCell ref="W142:X142"/>
    <mergeCell ref="Y142:Z142"/>
    <mergeCell ref="AA142:AB142"/>
    <mergeCell ref="AC142:AD142"/>
    <mergeCell ref="AE142:AF142"/>
    <mergeCell ref="AG142:AH142"/>
    <mergeCell ref="AI142:AL142"/>
    <mergeCell ref="B141:L141"/>
    <mergeCell ref="M141:N141"/>
    <mergeCell ref="O141:P141"/>
    <mergeCell ref="Q141:R141"/>
    <mergeCell ref="S141:T141"/>
    <mergeCell ref="U141:V141"/>
    <mergeCell ref="W141:X141"/>
    <mergeCell ref="Y141:Z141"/>
    <mergeCell ref="AA141:AB141"/>
    <mergeCell ref="AC144:AD144"/>
    <mergeCell ref="AE144:AF144"/>
    <mergeCell ref="AG144:AH144"/>
    <mergeCell ref="AI144:AL144"/>
    <mergeCell ref="B145:L145"/>
    <mergeCell ref="M145:N145"/>
    <mergeCell ref="O145:P145"/>
    <mergeCell ref="Q145:R145"/>
    <mergeCell ref="S145:T145"/>
    <mergeCell ref="U145:V145"/>
    <mergeCell ref="W145:X145"/>
    <mergeCell ref="Y145:Z145"/>
    <mergeCell ref="AA145:AB145"/>
    <mergeCell ref="AC145:AD145"/>
    <mergeCell ref="AE145:AF145"/>
    <mergeCell ref="AG145:AH145"/>
    <mergeCell ref="AI145:AL145"/>
    <mergeCell ref="D144:J144"/>
    <mergeCell ref="M144:N144"/>
    <mergeCell ref="O144:P144"/>
    <mergeCell ref="Q144:R144"/>
    <mergeCell ref="S144:T144"/>
    <mergeCell ref="U144:V144"/>
    <mergeCell ref="W144:X144"/>
    <mergeCell ref="Y144:Z144"/>
    <mergeCell ref="AA144:AB144"/>
    <mergeCell ref="AC146:AD146"/>
    <mergeCell ref="AE146:AF146"/>
    <mergeCell ref="AG146:AH146"/>
    <mergeCell ref="AI146:AL146"/>
    <mergeCell ref="A147:B147"/>
    <mergeCell ref="B148:L148"/>
    <mergeCell ref="M148:N148"/>
    <mergeCell ref="O148:P148"/>
    <mergeCell ref="Q148:R148"/>
    <mergeCell ref="S148:T148"/>
    <mergeCell ref="U148:V148"/>
    <mergeCell ref="W148:X148"/>
    <mergeCell ref="Y148:Z148"/>
    <mergeCell ref="AA148:AB148"/>
    <mergeCell ref="AC148:AD148"/>
    <mergeCell ref="AE148:AF148"/>
    <mergeCell ref="AG148:AH148"/>
    <mergeCell ref="AI148:AL148"/>
    <mergeCell ref="B146:L146"/>
    <mergeCell ref="M146:N146"/>
    <mergeCell ref="O146:P146"/>
    <mergeCell ref="Q146:R146"/>
    <mergeCell ref="S146:T146"/>
    <mergeCell ref="U146:V146"/>
    <mergeCell ref="W146:X146"/>
    <mergeCell ref="Y146:Z146"/>
    <mergeCell ref="AA146:AB146"/>
    <mergeCell ref="AC149:AD149"/>
    <mergeCell ref="AE149:AF149"/>
    <mergeCell ref="AG149:AH149"/>
    <mergeCell ref="AI149:AL149"/>
    <mergeCell ref="B151:L151"/>
    <mergeCell ref="M151:N151"/>
    <mergeCell ref="O151:P151"/>
    <mergeCell ref="Q151:R151"/>
    <mergeCell ref="S151:T151"/>
    <mergeCell ref="U151:V151"/>
    <mergeCell ref="W151:X151"/>
    <mergeCell ref="Y151:Z151"/>
    <mergeCell ref="AA151:AB151"/>
    <mergeCell ref="AC151:AD151"/>
    <mergeCell ref="AE151:AF151"/>
    <mergeCell ref="AG151:AH151"/>
    <mergeCell ref="AI151:AL151"/>
    <mergeCell ref="B149:L149"/>
    <mergeCell ref="M149:N149"/>
    <mergeCell ref="O149:P149"/>
    <mergeCell ref="Q149:R149"/>
    <mergeCell ref="S149:T149"/>
    <mergeCell ref="U149:V149"/>
    <mergeCell ref="W149:X149"/>
    <mergeCell ref="Y149:Z149"/>
    <mergeCell ref="AA149:AB149"/>
    <mergeCell ref="AC152:AD152"/>
    <mergeCell ref="AE152:AF152"/>
    <mergeCell ref="AG152:AH152"/>
    <mergeCell ref="AI152:AL152"/>
    <mergeCell ref="B154:L154"/>
    <mergeCell ref="M154:N154"/>
    <mergeCell ref="O154:P154"/>
    <mergeCell ref="Q154:R154"/>
    <mergeCell ref="S154:T154"/>
    <mergeCell ref="U154:V154"/>
    <mergeCell ref="W154:X154"/>
    <mergeCell ref="Y154:Z154"/>
    <mergeCell ref="AA154:AB154"/>
    <mergeCell ref="AC154:AD154"/>
    <mergeCell ref="AE154:AF154"/>
    <mergeCell ref="AG154:AH154"/>
    <mergeCell ref="AI154:AL154"/>
    <mergeCell ref="B152:L152"/>
    <mergeCell ref="M152:N152"/>
    <mergeCell ref="O152:P152"/>
    <mergeCell ref="Q152:R152"/>
    <mergeCell ref="S152:T152"/>
    <mergeCell ref="U152:V152"/>
    <mergeCell ref="W152:X152"/>
    <mergeCell ref="Y152:Z152"/>
    <mergeCell ref="AA152:AB152"/>
    <mergeCell ref="AC155:AD155"/>
    <mergeCell ref="AE155:AF155"/>
    <mergeCell ref="AG155:AH155"/>
    <mergeCell ref="AI155:AL155"/>
    <mergeCell ref="B157:L157"/>
    <mergeCell ref="M157:N157"/>
    <mergeCell ref="O157:P157"/>
    <mergeCell ref="Q157:R157"/>
    <mergeCell ref="S157:T157"/>
    <mergeCell ref="U157:V157"/>
    <mergeCell ref="W157:X157"/>
    <mergeCell ref="Y157:Z157"/>
    <mergeCell ref="AA157:AB157"/>
    <mergeCell ref="AC157:AD157"/>
    <mergeCell ref="AE157:AF157"/>
    <mergeCell ref="AG157:AH157"/>
    <mergeCell ref="AI157:AL157"/>
    <mergeCell ref="B155:L155"/>
    <mergeCell ref="M155:N155"/>
    <mergeCell ref="O155:P155"/>
    <mergeCell ref="Q155:R155"/>
    <mergeCell ref="S155:T155"/>
    <mergeCell ref="U155:V155"/>
    <mergeCell ref="W155:X155"/>
    <mergeCell ref="Y155:Z155"/>
    <mergeCell ref="AA155:AB155"/>
    <mergeCell ref="Y161:Z161"/>
    <mergeCell ref="AA161:AB161"/>
    <mergeCell ref="AC158:AD158"/>
    <mergeCell ref="AE158:AF158"/>
    <mergeCell ref="AG158:AH158"/>
    <mergeCell ref="AI158:AL158"/>
    <mergeCell ref="B160:L160"/>
    <mergeCell ref="M160:N160"/>
    <mergeCell ref="O160:P160"/>
    <mergeCell ref="Q160:R160"/>
    <mergeCell ref="S160:T160"/>
    <mergeCell ref="U160:V160"/>
    <mergeCell ref="W160:X160"/>
    <mergeCell ref="Y160:Z160"/>
    <mergeCell ref="AA160:AB160"/>
    <mergeCell ref="AC160:AD160"/>
    <mergeCell ref="AE160:AF160"/>
    <mergeCell ref="AG160:AH160"/>
    <mergeCell ref="AI160:AL160"/>
    <mergeCell ref="B158:L158"/>
    <mergeCell ref="M158:N158"/>
    <mergeCell ref="O158:P158"/>
    <mergeCell ref="Q158:R158"/>
    <mergeCell ref="S158:T158"/>
    <mergeCell ref="U158:V158"/>
    <mergeCell ref="W158:X158"/>
    <mergeCell ref="Y158:Z158"/>
    <mergeCell ref="AA158:AB158"/>
    <mergeCell ref="O164:P164"/>
    <mergeCell ref="Q164:R164"/>
    <mergeCell ref="S164:T164"/>
    <mergeCell ref="U164:V164"/>
    <mergeCell ref="W164:X164"/>
    <mergeCell ref="Y164:Z164"/>
    <mergeCell ref="AA164:AB164"/>
    <mergeCell ref="AC161:AD161"/>
    <mergeCell ref="AE161:AF161"/>
    <mergeCell ref="AG161:AH161"/>
    <mergeCell ref="AI161:AL161"/>
    <mergeCell ref="A162:B162"/>
    <mergeCell ref="B163:L163"/>
    <mergeCell ref="M163:N163"/>
    <mergeCell ref="O163:P163"/>
    <mergeCell ref="Q163:R163"/>
    <mergeCell ref="S163:T163"/>
    <mergeCell ref="U163:V163"/>
    <mergeCell ref="W163:X163"/>
    <mergeCell ref="Y163:Z163"/>
    <mergeCell ref="AA163:AB163"/>
    <mergeCell ref="AC163:AD163"/>
    <mergeCell ref="AE163:AF163"/>
    <mergeCell ref="AG163:AH163"/>
    <mergeCell ref="AI163:AL163"/>
    <mergeCell ref="B161:L161"/>
    <mergeCell ref="M161:N161"/>
    <mergeCell ref="O161:P161"/>
    <mergeCell ref="Q161:R161"/>
    <mergeCell ref="S161:T161"/>
    <mergeCell ref="U161:V161"/>
    <mergeCell ref="W161:X161"/>
    <mergeCell ref="AC167:AD167"/>
    <mergeCell ref="AE167:AF167"/>
    <mergeCell ref="AG167:AH167"/>
    <mergeCell ref="AI167:AL167"/>
    <mergeCell ref="B167:L167"/>
    <mergeCell ref="M167:N167"/>
    <mergeCell ref="O167:P167"/>
    <mergeCell ref="Q167:R167"/>
    <mergeCell ref="S167:T167"/>
    <mergeCell ref="U167:V167"/>
    <mergeCell ref="W167:X167"/>
    <mergeCell ref="Y167:Z167"/>
    <mergeCell ref="AA167:AB167"/>
    <mergeCell ref="AC164:AD164"/>
    <mergeCell ref="AE164:AF164"/>
    <mergeCell ref="AG164:AH164"/>
    <mergeCell ref="AI164:AL164"/>
    <mergeCell ref="B166:L166"/>
    <mergeCell ref="M166:N166"/>
    <mergeCell ref="O166:P166"/>
    <mergeCell ref="Q166:R166"/>
    <mergeCell ref="S166:T166"/>
    <mergeCell ref="U166:V166"/>
    <mergeCell ref="W166:X166"/>
    <mergeCell ref="Y166:Z166"/>
    <mergeCell ref="AA166:AB166"/>
    <mergeCell ref="AC166:AD166"/>
    <mergeCell ref="AE166:AF166"/>
    <mergeCell ref="AG166:AH166"/>
    <mergeCell ref="AI166:AL166"/>
    <mergeCell ref="B164:L164"/>
    <mergeCell ref="M164:N164"/>
  </mergeCells>
  <phoneticPr fontId="10"/>
  <dataValidations count="5">
    <dataValidation imeMode="on" allowBlank="1" showInputMessage="1" showErrorMessage="1" sqref="AB10:AB11 G10:G11 P10:P11 U10 I10:J11 AB21:AB22 G21:G22 P21:P22 U21 I21:J22 AB32:AB33 G32:G33 P32:P33 U32 I32:J33 AB43:AB44 G43:G44 P43:P44 U43 I43:J44 AB54:AB55 G54:G55 P54:P55 U54 I54:J55 AB67:AB68 G67:G68 P67:P68 U67 I67:J68 AB78:AB79 I78:J79 P78:P79 U78 G78:G79"/>
    <dataValidation type="list" allowBlank="1" showInputMessage="1" showErrorMessage="1" sqref="A5 A16 A27 A38 A49 A62 A73">
      <formula1>$AQ$8:$AQ$13</formula1>
    </dataValidation>
    <dataValidation type="list" allowBlank="1" showInputMessage="1" showErrorMessage="1" sqref="B7:B8 B18:B19 B29:B30 B40:B41 B163:L164 B51:B52 B64:B65 B75:B76 B85:B86 B88:B89 B91:B92 B94:B95 B97:B98 B100:B101 B103:B104 B106:B107 B109:B112 B166:L167 B123:B124 B126 B130 B132:B133 B135:B136 B139 B142 B145:B146 B148:L149 B151 B154 B157:L158 B161 B127:L127 B129:L129 B138:L138 B141:L141 B152:L152 B155:L155 B160:L160 B120:L120 B121">
      <formula1>チーム</formula1>
    </dataValidation>
    <dataValidation type="list" allowBlank="1" showInputMessage="1" showErrorMessage="1" sqref="A96 A84 A87 A93 A90 A113 A102 A108 A105 A131 A119 A122 A128 A125 A137 A140 A156 A144 A147 A153 A150 A162 A165">
      <formula1>$AQ$3:$AQ$6</formula1>
    </dataValidation>
    <dataValidation type="list" allowBlank="1" showInputMessage="1" showErrorMessage="1" sqref="B96 B90 B93 B113 B105 B108 B131 B125 B128 B140 B156 B150 B153 B165">
      <formula1>$AS$3:$AS$4</formula1>
    </dataValidation>
  </dataValidations>
  <pageMargins left="0.70866141732283472" right="0.70866141732283472" top="0.74803149606299213" bottom="0.35433070866141736" header="0.31496062992125984" footer="0.31496062992125984"/>
  <pageSetup paperSize="9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11 13（土）決勝トーナメント戦</vt:lpstr>
      <vt:lpstr>11.13(土）交流戦 </vt:lpstr>
      <vt:lpstr>11.14(日)  交流戦</vt:lpstr>
      <vt:lpstr>４号記録</vt:lpstr>
      <vt:lpstr>'11 13（土）決勝トーナメント戦'!Print_Area</vt:lpstr>
      <vt:lpstr>'４号記録'!Print_Area</vt:lpstr>
    </vt:vector>
  </TitlesOfParts>
  <Company>富山県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家庭成人教育班</dc:creator>
  <cp:lastModifiedBy>竹島正隆</cp:lastModifiedBy>
  <cp:revision/>
  <cp:lastPrinted>2021-11-15T00:11:02Z</cp:lastPrinted>
  <dcterms:created xsi:type="dcterms:W3CDTF">2008-07-30T05:25:08Z</dcterms:created>
  <dcterms:modified xsi:type="dcterms:W3CDTF">2021-11-15T00:41:17Z</dcterms:modified>
</cp:coreProperties>
</file>